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2.Расходы бюджета" sheetId="2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'2.Расходы бюджета'!$4:$4</definedName>
    <definedName name="_xlnm.Print_Area" localSheetId="0">'1. Доходы бюджета'!$A$1:$S$61</definedName>
  </definedNames>
  <calcPr fullCalcOnLoad="1"/>
</workbook>
</file>

<file path=xl/sharedStrings.xml><?xml version="1.0" encoding="utf-8"?>
<sst xmlns="http://schemas.openxmlformats.org/spreadsheetml/2006/main" count="1638" uniqueCount="280">
  <si>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</si>
  <si>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</si>
  <si>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</si>
  <si>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</si>
  <si>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</si>
  <si>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</si>
  <si>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</si>
  <si>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</si>
  <si>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</si>
  <si>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</si>
  <si>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</si>
  <si>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</si>
  <si>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</si>
  <si>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</si>
  <si>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</si>
  <si>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</si>
  <si>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</si>
  <si>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</si>
  <si>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</si>
  <si>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</si>
  <si>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</si>
  <si>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</si>
  <si>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</si>
  <si>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</si>
  <si>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</si>
  <si>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</si>
  <si>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</si>
  <si>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</si>
  <si>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</si>
  <si>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</si>
  <si>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</si>
  <si>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</si>
  <si>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</si>
  <si>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</si>
  <si>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</si>
  <si>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</si>
  <si>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</si>
  <si>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</si>
  <si>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</si>
  <si>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</si>
  <si>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</si>
  <si>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</si>
  <si>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</si>
  <si>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</si>
  <si>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</si>
  <si>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</si>
  <si>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</si>
  <si>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</si>
  <si>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</si>
  <si>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</si>
  <si>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</si>
  <si>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</si>
  <si>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</si>
  <si>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</si>
  <si>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</si>
  <si>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</si>
  <si>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</si>
  <si>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</si>
  <si>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</si>
  <si>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</si>
  <si>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</si>
  <si>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</si>
  <si>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</si>
  <si>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</si>
  <si>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</si>
  <si>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</si>
  <si>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</si>
  <si>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</si>
  <si>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</si>
  <si>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</si>
  <si>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</si>
  <si>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</si>
  <si>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</si>
  <si>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</si>
  <si>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</si>
  <si>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</si>
  <si>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</si>
  <si>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</si>
  <si>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</si>
  <si>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</si>
  <si>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</si>
  <si>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</si>
  <si>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</si>
  <si>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</si>
  <si>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</si>
  <si>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</si>
  <si>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</si>
  <si>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</si>
  <si>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</si>
  <si>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</si>
  <si>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</si>
  <si>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</si>
  <si>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</si>
  <si>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</si>
  <si>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</si>
  <si>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</si>
  <si>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</si>
  <si>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</si>
  <si>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</si>
  <si>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</si>
  <si>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</si>
  <si>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</si>
  <si>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</si>
  <si>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</si>
  <si>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</si>
  <si>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</si>
  <si>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</si>
  <si>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</si>
  <si>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</si>
  <si>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</si>
  <si>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</si>
  <si>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</si>
  <si>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</si>
  <si>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</si>
  <si>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</si>
  <si>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</si>
  <si>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</si>
  <si>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</si>
  <si>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</si>
  <si>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</si>
  <si>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</si>
  <si>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</si>
  <si>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</si>
  <si>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</si>
  <si>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</si>
  <si>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</si>
  <si>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</si>
  <si>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</si>
  <si>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</si>
  <si>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</si>
  <si>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</si>
  <si>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</si>
  <si>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</si>
  <si>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</si>
  <si>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</si>
  <si>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</si>
  <si>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</si>
  <si>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</si>
  <si>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</si>
  <si>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</si>
  <si>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</si>
  <si>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</si>
  <si>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</si>
  <si>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</si>
  <si>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</si>
  <si>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</si>
  <si>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</si>
  <si>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</si>
  <si>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</si>
  <si>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</si>
  <si>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</si>
  <si>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</si>
  <si>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</si>
  <si>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</si>
  <si>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</si>
  <si>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</si>
  <si>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</si>
  <si>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</si>
  <si>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</si>
  <si>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</si>
  <si>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</si>
  <si>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</si>
  <si>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</si>
  <si>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</si>
  <si>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</si>
  <si>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</si>
  <si>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</si>
  <si>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</si>
  <si>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</si>
  <si>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</si>
  <si>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</si>
  <si>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</si>
  <si>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</si>
  <si>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</si>
  <si>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</si>
  <si>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</si>
  <si>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</si>
  <si>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</si>
  <si>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</si>
  <si>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</si>
  <si>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</si>
  <si>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</si>
  <si>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</si>
  <si>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</si>
  <si>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</si>
  <si>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</si>
  <si>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</si>
  <si>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</si>
  <si>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</si>
  <si>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</si>
  <si>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</si>
  <si>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</si>
  <si>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</si>
  <si>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</si>
  <si>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</si>
  <si>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</si>
  <si>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</si>
  <si>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</si>
  <si>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</si>
  <si>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</si>
  <si>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</si>
  <si>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</si>
  <si>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</si>
  <si>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</si>
  <si>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</si>
  <si>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</si>
  <si>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00020215000000000151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</si>
  <si>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</si>
  <si>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</si>
  <si>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</si>
  <si>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</si>
  <si>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</si>
  <si>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</si>
  <si>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</si>
  <si>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</si>
  <si>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Начальник финансового отдела администрации г. Ржева      _______________    О.Б. Кольцова</t>
  </si>
  <si>
    <t>296</t>
  </si>
  <si>
    <t xml:space="preserve">      Штрафы за нарушение законодательства о налогах и сборах, законодательства о страховых взносах</t>
  </si>
  <si>
    <t>292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</si>
  <si>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</si>
  <si>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</si>
  <si>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</si>
  <si>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</si>
  <si>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</si>
  <si>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</si>
  <si>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</si>
  <si>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</si>
  <si>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</si>
  <si>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</si>
  <si>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</si>
  <si>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</si>
  <si>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</si>
  <si>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</si>
  <si>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</si>
  <si>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</si>
  <si>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</si>
  <si>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</si>
  <si>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 xml:space="preserve">      Увеличение стоимости прочих оборотных запасов (материалов)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</si>
  <si>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</si>
  <si>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</si>
  <si>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</si>
  <si>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</si>
  <si>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</si>
  <si>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</si>
  <si>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</si>
  <si>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</si>
  <si>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</si>
  <si>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</si>
  <si>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</si>
  <si>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Обеспечение проведения выборов и референдумов</t>
  </si>
  <si>
    <t>0107</t>
  </si>
  <si>
    <t xml:space="preserve">      Иные выплаты текущего характера организациям</t>
  </si>
  <si>
    <t>297</t>
  </si>
  <si>
    <t xml:space="preserve">      Услуги, работы для целей капитальных вложений</t>
  </si>
  <si>
    <t>228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</si>
  <si>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</si>
  <si>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</si>
  <si>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</si>
  <si>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</si>
  <si>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</si>
  <si>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Безвозмездные перечисления государственным (муниципальным) бюджетным и автономным учреждениям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</si>
  <si>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</si>
  <si>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</si>
  <si>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</si>
  <si>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</si>
  <si>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</si>
  <si>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</si>
  <si>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</si>
  <si>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Безвозмездные перечисления нефинансовым организациям государственного сектора на продукцию</t>
  </si>
  <si>
    <t>249</t>
  </si>
  <si>
    <t xml:space="preserve">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</si>
  <si>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24А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</si>
  <si>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</si>
  <si>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</si>
  <si>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</si>
  <si>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</si>
  <si>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24В</t>
  </si>
  <si>
    <t>00021804000000000150</t>
  </si>
  <si>
    <t>ПО СОСТОЯНИЮ на 1 ИЮЛЯ 2019 ГОДА</t>
  </si>
  <si>
    <t>00020249000000000150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</si>
</sst>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8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8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0"/>
    </font>
    <font>
      <sz val="11"/>
      <name val="Arial Cyr"/>
      <family val="0"/>
    </font>
    <font>
      <sz val="11"/>
      <color indexed="8"/>
      <name val="Arial Cyr"/>
      <family val="2"/>
    </font>
    <font>
      <i/>
      <sz val="11"/>
      <name val="Arial"/>
      <family val="0"/>
    </font>
    <font>
      <b/>
      <sz val="11"/>
      <name val="Arial Cyr"/>
      <family val="0"/>
    </font>
    <font>
      <b/>
      <sz val="11"/>
      <color indexed="8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Cyr"/>
      <family val="0"/>
    </font>
    <font>
      <b/>
      <sz val="11"/>
      <color rgb="FF000000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7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45" fillId="2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4" borderId="0" applyNumberFormat="0" applyBorder="0" applyAlignment="0" applyProtection="0"/>
    <xf numFmtId="0" fontId="45" fillId="9" borderId="0" applyNumberFormat="0" applyBorder="0" applyAlignment="0" applyProtection="0"/>
    <xf numFmtId="0" fontId="1" fillId="3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1" fillId="4" borderId="0" applyNumberFormat="0" applyBorder="0" applyAlignment="0" applyProtection="0"/>
    <xf numFmtId="0" fontId="45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1" fillId="7" borderId="0" applyNumberFormat="0" applyBorder="0" applyAlignment="0" applyProtection="0"/>
    <xf numFmtId="0" fontId="45" fillId="16" borderId="0" applyNumberFormat="0" applyBorder="0" applyAlignment="0" applyProtection="0"/>
    <xf numFmtId="0" fontId="1" fillId="14" borderId="0" applyNumberFormat="0" applyBorder="0" applyAlignment="0" applyProtection="0"/>
    <xf numFmtId="0" fontId="45" fillId="17" borderId="0" applyNumberFormat="0" applyBorder="0" applyAlignment="0" applyProtection="0"/>
    <xf numFmtId="0" fontId="1" fillId="8" borderId="0" applyNumberFormat="0" applyBorder="0" applyAlignment="0" applyProtection="0"/>
    <xf numFmtId="0" fontId="45" fillId="18" borderId="0" applyNumberFormat="0" applyBorder="0" applyAlignment="0" applyProtection="0"/>
    <xf numFmtId="0" fontId="1" fillId="11" borderId="0" applyNumberFormat="0" applyBorder="0" applyAlignment="0" applyProtection="0"/>
    <xf numFmtId="0" fontId="45" fillId="19" borderId="0" applyNumberFormat="0" applyBorder="0" applyAlignment="0" applyProtection="0"/>
    <xf numFmtId="0" fontId="1" fillId="4" borderId="0" applyNumberFormat="0" applyBorder="0" applyAlignment="0" applyProtection="0"/>
    <xf numFmtId="0" fontId="45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46" fillId="21" borderId="0" applyNumberFormat="0" applyBorder="0" applyAlignment="0" applyProtection="0"/>
    <xf numFmtId="0" fontId="9" fillId="22" borderId="0" applyNumberFormat="0" applyBorder="0" applyAlignment="0" applyProtection="0"/>
    <xf numFmtId="0" fontId="46" fillId="23" borderId="0" applyNumberFormat="0" applyBorder="0" applyAlignment="0" applyProtection="0"/>
    <xf numFmtId="0" fontId="9" fillId="24" borderId="0" applyNumberFormat="0" applyBorder="0" applyAlignment="0" applyProtection="0"/>
    <xf numFmtId="0" fontId="46" fillId="17" borderId="0" applyNumberFormat="0" applyBorder="0" applyAlignment="0" applyProtection="0"/>
    <xf numFmtId="0" fontId="9" fillId="8" borderId="0" applyNumberFormat="0" applyBorder="0" applyAlignment="0" applyProtection="0"/>
    <xf numFmtId="0" fontId="46" fillId="25" borderId="0" applyNumberFormat="0" applyBorder="0" applyAlignment="0" applyProtection="0"/>
    <xf numFmtId="0" fontId="9" fillId="11" borderId="0" applyNumberFormat="0" applyBorder="0" applyAlignment="0" applyProtection="0"/>
    <xf numFmtId="0" fontId="46" fillId="26" borderId="0" applyNumberFormat="0" applyBorder="0" applyAlignment="0" applyProtection="0"/>
    <xf numFmtId="0" fontId="9" fillId="7" borderId="0" applyNumberFormat="0" applyBorder="0" applyAlignment="0" applyProtection="0"/>
    <xf numFmtId="0" fontId="46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22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0">
      <alignment/>
      <protection/>
    </xf>
    <xf numFmtId="0" fontId="28" fillId="32" borderId="1" applyNumberFormat="0" applyAlignment="0" applyProtection="0"/>
    <xf numFmtId="0" fontId="17" fillId="33" borderId="2" applyNumberFormat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1" applyNumberFormat="0" applyAlignment="0" applyProtection="0"/>
    <xf numFmtId="0" fontId="29" fillId="0" borderId="6" applyNumberFormat="0" applyFill="0" applyAlignment="0" applyProtection="0"/>
    <xf numFmtId="0" fontId="30" fillId="14" borderId="0" applyNumberFormat="0" applyBorder="0" applyAlignment="0" applyProtection="0"/>
    <xf numFmtId="0" fontId="27" fillId="4" borderId="7" applyNumberFormat="0" applyFont="0" applyAlignment="0" applyProtection="0"/>
    <xf numFmtId="0" fontId="11" fillId="32" borderId="8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31" fillId="34" borderId="0">
      <alignment/>
      <protection/>
    </xf>
    <xf numFmtId="0" fontId="31" fillId="0" borderId="0">
      <alignment wrapText="1"/>
      <protection/>
    </xf>
    <xf numFmtId="0" fontId="47" fillId="0" borderId="10">
      <alignment horizontal="center" vertical="center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47" fillId="0" borderId="0">
      <alignment/>
      <protection/>
    </xf>
    <xf numFmtId="0" fontId="32" fillId="0" borderId="0">
      <alignment horizontal="center"/>
      <protection/>
    </xf>
    <xf numFmtId="0" fontId="32" fillId="0" borderId="0">
      <alignment horizontal="center"/>
      <protection/>
    </xf>
    <xf numFmtId="0" fontId="47" fillId="0" borderId="10">
      <alignment horizontal="center" vertical="center" wrapText="1"/>
      <protection/>
    </xf>
    <xf numFmtId="0" fontId="31" fillId="0" borderId="0">
      <alignment horizontal="right"/>
      <protection/>
    </xf>
    <xf numFmtId="1" fontId="47" fillId="0" borderId="10">
      <alignment horizontal="center" vertical="top" shrinkToFit="1"/>
      <protection/>
    </xf>
    <xf numFmtId="0" fontId="31" fillId="34" borderId="11">
      <alignment/>
      <protection/>
    </xf>
    <xf numFmtId="0" fontId="47" fillId="0" borderId="10">
      <alignment horizontal="center" vertical="center" wrapText="1"/>
      <protection/>
    </xf>
    <xf numFmtId="0" fontId="31" fillId="0" borderId="12">
      <alignment horizontal="center" vertical="center" wrapText="1"/>
      <protection/>
    </xf>
    <xf numFmtId="0" fontId="31" fillId="0" borderId="12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31" fillId="34" borderId="13">
      <alignment/>
      <protection/>
    </xf>
    <xf numFmtId="0" fontId="47" fillId="0" borderId="10">
      <alignment horizontal="center" vertical="center" wrapText="1"/>
      <protection/>
    </xf>
    <xf numFmtId="49" fontId="31" fillId="0" borderId="12">
      <alignment horizontal="left" vertical="top" wrapText="1" indent="2"/>
      <protection/>
    </xf>
    <xf numFmtId="0" fontId="47" fillId="0" borderId="10">
      <alignment horizontal="center" vertical="center" wrapText="1"/>
      <protection/>
    </xf>
    <xf numFmtId="49" fontId="31" fillId="0" borderId="12">
      <alignment horizontal="center" vertical="top" shrinkToFit="1"/>
      <protection/>
    </xf>
    <xf numFmtId="0" fontId="47" fillId="0" borderId="10">
      <alignment horizontal="center" vertical="center" wrapText="1"/>
      <protection/>
    </xf>
    <xf numFmtId="4" fontId="31" fillId="0" borderId="12">
      <alignment horizontal="right" vertical="top" shrinkToFit="1"/>
      <protection/>
    </xf>
    <xf numFmtId="0" fontId="47" fillId="0" borderId="10">
      <alignment horizontal="center" vertical="center" wrapText="1"/>
      <protection/>
    </xf>
    <xf numFmtId="0" fontId="31" fillId="0" borderId="0">
      <alignment/>
      <protection/>
    </xf>
    <xf numFmtId="10" fontId="31" fillId="0" borderId="12">
      <alignment horizontal="right" vertical="top" shrinkToFit="1"/>
      <protection/>
    </xf>
    <xf numFmtId="0" fontId="31" fillId="34" borderId="13">
      <alignment shrinkToFit="1"/>
      <protection/>
    </xf>
    <xf numFmtId="0" fontId="47" fillId="0" borderId="10">
      <alignment horizontal="center" vertical="center" wrapText="1"/>
      <protection/>
    </xf>
    <xf numFmtId="49" fontId="31" fillId="0" borderId="12">
      <alignment horizontal="center" vertical="top" shrinkToFit="1"/>
      <protection/>
    </xf>
    <xf numFmtId="0" fontId="25" fillId="0" borderId="12">
      <alignment horizontal="left"/>
      <protection/>
    </xf>
    <xf numFmtId="0" fontId="47" fillId="0" borderId="10">
      <alignment horizontal="center" vertical="center" wrapText="1"/>
      <protection/>
    </xf>
    <xf numFmtId="4" fontId="25" fillId="4" borderId="12">
      <alignment horizontal="right" vertical="top" shrinkToFit="1"/>
      <protection/>
    </xf>
    <xf numFmtId="0" fontId="47" fillId="0" borderId="10">
      <alignment horizontal="center" vertical="center" wrapText="1"/>
      <protection/>
    </xf>
    <xf numFmtId="4" fontId="25" fillId="4" borderId="12">
      <alignment horizontal="right" vertical="top" shrinkToFit="1"/>
      <protection/>
    </xf>
    <xf numFmtId="10" fontId="25" fillId="4" borderId="12">
      <alignment horizontal="right" vertical="top" shrinkToFit="1"/>
      <protection/>
    </xf>
    <xf numFmtId="0" fontId="48" fillId="0" borderId="10">
      <alignment horizontal="left"/>
      <protection/>
    </xf>
    <xf numFmtId="0" fontId="47" fillId="0" borderId="10">
      <alignment horizontal="center" vertical="center" wrapText="1"/>
      <protection/>
    </xf>
    <xf numFmtId="0" fontId="31" fillId="34" borderId="14">
      <alignment/>
      <protection/>
    </xf>
    <xf numFmtId="0" fontId="47" fillId="0" borderId="10">
      <alignment horizontal="center" vertical="center" wrapText="1"/>
      <protection/>
    </xf>
    <xf numFmtId="0" fontId="48" fillId="0" borderId="10">
      <alignment horizontal="left"/>
      <protection/>
    </xf>
    <xf numFmtId="0" fontId="31" fillId="0" borderId="0">
      <alignment horizontal="left" wrapText="1"/>
      <protection/>
    </xf>
    <xf numFmtId="0" fontId="31" fillId="0" borderId="0">
      <alignment horizontal="left" wrapText="1"/>
      <protection/>
    </xf>
    <xf numFmtId="0" fontId="47" fillId="0" borderId="10">
      <alignment horizontal="center" vertical="center" wrapText="1"/>
      <protection/>
    </xf>
    <xf numFmtId="0" fontId="25" fillId="0" borderId="12">
      <alignment vertical="top" wrapText="1"/>
      <protection/>
    </xf>
    <xf numFmtId="4" fontId="48" fillId="35" borderId="10">
      <alignment horizontal="right" vertical="top" shrinkToFit="1"/>
      <protection/>
    </xf>
    <xf numFmtId="4" fontId="25" fillId="11" borderId="12">
      <alignment horizontal="right" vertical="top" shrinkToFit="1"/>
      <protection/>
    </xf>
    <xf numFmtId="0" fontId="47" fillId="0" borderId="0">
      <alignment wrapText="1"/>
      <protection/>
    </xf>
    <xf numFmtId="4" fontId="48" fillId="35" borderId="10">
      <alignment horizontal="right" vertical="top" shrinkToFit="1"/>
      <protection/>
    </xf>
    <xf numFmtId="10" fontId="25" fillId="11" borderId="12">
      <alignment horizontal="right" vertical="top" shrinkToFit="1"/>
      <protection/>
    </xf>
    <xf numFmtId="0" fontId="47" fillId="0" borderId="10">
      <alignment horizontal="center" vertical="center" wrapText="1"/>
      <protection/>
    </xf>
    <xf numFmtId="0" fontId="47" fillId="0" borderId="0">
      <alignment wrapText="1"/>
      <protection/>
    </xf>
    <xf numFmtId="0" fontId="31" fillId="34" borderId="13">
      <alignment horizontal="center"/>
      <protection/>
    </xf>
    <xf numFmtId="0" fontId="47" fillId="0" borderId="10">
      <alignment horizontal="center" vertical="center" wrapText="1"/>
      <protection/>
    </xf>
    <xf numFmtId="0" fontId="25" fillId="0" borderId="12">
      <alignment vertical="top" wrapText="1"/>
      <protection/>
    </xf>
    <xf numFmtId="0" fontId="31" fillId="34" borderId="13">
      <alignment horizontal="left"/>
      <protection/>
    </xf>
    <xf numFmtId="0" fontId="47" fillId="0" borderId="10">
      <alignment horizontal="center" vertical="center" wrapText="1"/>
      <protection/>
    </xf>
    <xf numFmtId="4" fontId="25" fillId="11" borderId="12">
      <alignment horizontal="right" vertical="top" shrinkToFit="1"/>
      <protection/>
    </xf>
    <xf numFmtId="0" fontId="31" fillId="34" borderId="14">
      <alignment horizontal="center"/>
      <protection/>
    </xf>
    <xf numFmtId="0" fontId="47" fillId="0" borderId="10">
      <alignment horizontal="center" vertical="center" wrapText="1"/>
      <protection/>
    </xf>
    <xf numFmtId="0" fontId="31" fillId="34" borderId="14">
      <alignment horizontal="left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0">
      <alignment horizontal="left" wrapText="1"/>
      <protection/>
    </xf>
    <xf numFmtId="0" fontId="47" fillId="0" borderId="10">
      <alignment horizontal="center" vertical="center" wrapText="1"/>
      <protection/>
    </xf>
    <xf numFmtId="10" fontId="47" fillId="0" borderId="10">
      <alignment horizontal="right" vertical="top" shrinkToFit="1"/>
      <protection/>
    </xf>
    <xf numFmtId="0" fontId="47" fillId="0" borderId="0">
      <alignment horizontal="left" wrapText="1"/>
      <protection/>
    </xf>
    <xf numFmtId="10" fontId="48" fillId="35" borderId="10">
      <alignment horizontal="right" vertical="top" shrinkToFit="1"/>
      <protection/>
    </xf>
    <xf numFmtId="0" fontId="49" fillId="0" borderId="0">
      <alignment horizontal="center" wrapText="1"/>
      <protection/>
    </xf>
    <xf numFmtId="10" fontId="48" fillId="35" borderId="10">
      <alignment horizontal="right" vertical="top" shrinkToFit="1"/>
      <protection/>
    </xf>
    <xf numFmtId="0" fontId="49" fillId="0" borderId="0">
      <alignment horizontal="center"/>
      <protection/>
    </xf>
    <xf numFmtId="0" fontId="49" fillId="0" borderId="0">
      <alignment horizontal="center" wrapText="1"/>
      <protection/>
    </xf>
    <xf numFmtId="0" fontId="47" fillId="0" borderId="0">
      <alignment horizontal="right"/>
      <protection/>
    </xf>
    <xf numFmtId="0" fontId="49" fillId="0" borderId="0">
      <alignment horizontal="center"/>
      <protection/>
    </xf>
    <xf numFmtId="0" fontId="47" fillId="0" borderId="0">
      <alignment vertical="top"/>
      <protection/>
    </xf>
    <xf numFmtId="0" fontId="47" fillId="0" borderId="0">
      <alignment horizontal="right"/>
      <protection/>
    </xf>
    <xf numFmtId="0" fontId="48" fillId="0" borderId="10">
      <alignment vertical="top" wrapText="1"/>
      <protection/>
    </xf>
    <xf numFmtId="0" fontId="47" fillId="36" borderId="0">
      <alignment horizontal="center"/>
      <protection/>
    </xf>
    <xf numFmtId="0" fontId="48" fillId="0" borderId="10">
      <alignment vertical="top" wrapText="1"/>
      <protection/>
    </xf>
    <xf numFmtId="0" fontId="47" fillId="36" borderId="0">
      <alignment horizontal="left"/>
      <protection/>
    </xf>
    <xf numFmtId="4" fontId="48" fillId="37" borderId="10">
      <alignment horizontal="right" vertical="top" shrinkToFit="1"/>
      <protection/>
    </xf>
    <xf numFmtId="10" fontId="48" fillId="37" borderId="10">
      <alignment horizontal="right" vertical="top" shrinkToFit="1"/>
      <protection/>
    </xf>
    <xf numFmtId="4" fontId="48" fillId="37" borderId="10">
      <alignment horizontal="right" vertical="top" shrinkToFit="1"/>
      <protection/>
    </xf>
    <xf numFmtId="10" fontId="48" fillId="37" borderId="10">
      <alignment horizontal="right" vertical="top" shrinkToFit="1"/>
      <protection/>
    </xf>
    <xf numFmtId="0" fontId="9" fillId="38" borderId="0" applyNumberFormat="0" applyBorder="0" applyAlignment="0" applyProtection="0"/>
    <xf numFmtId="0" fontId="46" fillId="39" borderId="0" applyNumberFormat="0" applyBorder="0" applyAlignment="0" applyProtection="0"/>
    <xf numFmtId="0" fontId="9" fillId="22" borderId="0" applyNumberFormat="0" applyBorder="0" applyAlignment="0" applyProtection="0"/>
    <xf numFmtId="0" fontId="46" fillId="40" borderId="0" applyNumberFormat="0" applyBorder="0" applyAlignment="0" applyProtection="0"/>
    <xf numFmtId="0" fontId="9" fillId="24" borderId="0" applyNumberFormat="0" applyBorder="0" applyAlignment="0" applyProtection="0"/>
    <xf numFmtId="0" fontId="46" fillId="41" borderId="0" applyNumberFormat="0" applyBorder="0" applyAlignment="0" applyProtection="0"/>
    <xf numFmtId="0" fontId="9" fillId="28" borderId="0" applyNumberFormat="0" applyBorder="0" applyAlignment="0" applyProtection="0"/>
    <xf numFmtId="0" fontId="46" fillId="42" borderId="0" applyNumberFormat="0" applyBorder="0" applyAlignment="0" applyProtection="0"/>
    <xf numFmtId="0" fontId="9" fillId="31" borderId="0" applyNumberFormat="0" applyBorder="0" applyAlignment="0" applyProtection="0"/>
    <xf numFmtId="0" fontId="46" fillId="43" borderId="0" applyNumberFormat="0" applyBorder="0" applyAlignment="0" applyProtection="0"/>
    <xf numFmtId="0" fontId="9" fillId="44" borderId="0" applyNumberFormat="0" applyBorder="0" applyAlignment="0" applyProtection="0"/>
    <xf numFmtId="0" fontId="46" fillId="45" borderId="0" applyNumberFormat="0" applyBorder="0" applyAlignment="0" applyProtection="0"/>
    <xf numFmtId="0" fontId="10" fillId="14" borderId="1" applyNumberFormat="0" applyAlignment="0" applyProtection="0"/>
    <xf numFmtId="0" fontId="50" fillId="46" borderId="15" applyNumberFormat="0" applyAlignment="0" applyProtection="0"/>
    <xf numFmtId="0" fontId="11" fillId="32" borderId="8" applyNumberFormat="0" applyAlignment="0" applyProtection="0"/>
    <xf numFmtId="0" fontId="51" fillId="47" borderId="16" applyNumberFormat="0" applyAlignment="0" applyProtection="0"/>
    <xf numFmtId="0" fontId="12" fillId="32" borderId="1" applyNumberFormat="0" applyAlignment="0" applyProtection="0"/>
    <xf numFmtId="0" fontId="52" fillId="47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17" applyNumberFormat="0" applyFill="0" applyAlignment="0" applyProtection="0"/>
    <xf numFmtId="0" fontId="53" fillId="0" borderId="18" applyNumberFormat="0" applyFill="0" applyAlignment="0" applyProtection="0"/>
    <xf numFmtId="0" fontId="14" fillId="0" borderId="19" applyNumberFormat="0" applyFill="0" applyAlignment="0" applyProtection="0"/>
    <xf numFmtId="0" fontId="54" fillId="0" borderId="20" applyNumberFormat="0" applyFill="0" applyAlignment="0" applyProtection="0"/>
    <xf numFmtId="0" fontId="15" fillId="0" borderId="21" applyNumberFormat="0" applyFill="0" applyAlignment="0" applyProtection="0"/>
    <xf numFmtId="0" fontId="55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56" fillId="0" borderId="24" applyNumberFormat="0" applyFill="0" applyAlignment="0" applyProtection="0"/>
    <xf numFmtId="0" fontId="17" fillId="33" borderId="2" applyNumberFormat="0" applyAlignment="0" applyProtection="0"/>
    <xf numFmtId="0" fontId="57" fillId="48" borderId="25" applyNumberFormat="0" applyAlignment="0" applyProtection="0"/>
    <xf numFmtId="0" fontId="1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59" fillId="49" borderId="0" applyNumberFormat="0" applyBorder="0" applyAlignment="0" applyProtection="0"/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45" fillId="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27" fillId="0" borderId="0">
      <alignment/>
      <protection/>
    </xf>
    <xf numFmtId="0" fontId="20" fillId="10" borderId="0" applyNumberFormat="0" applyBorder="0" applyAlignment="0" applyProtection="0"/>
    <xf numFmtId="0" fontId="60" fillId="51" borderId="0" applyNumberFormat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" fillId="35" borderId="26" applyNumberFormat="0" applyFont="0" applyAlignment="0" applyProtection="0"/>
    <xf numFmtId="0" fontId="1" fillId="35" borderId="26" applyNumberFormat="0" applyFont="0" applyAlignment="0" applyProtection="0"/>
    <xf numFmtId="0" fontId="1" fillId="35" borderId="26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" fillId="35" borderId="26" applyNumberFormat="0" applyFont="0" applyAlignment="0" applyProtection="0"/>
    <xf numFmtId="9" fontId="0" fillId="0" borderId="0" applyFont="0" applyFill="0" applyBorder="0" applyAlignment="0" applyProtection="0"/>
    <xf numFmtId="0" fontId="22" fillId="0" borderId="27" applyNumberFormat="0" applyFill="0" applyAlignment="0" applyProtection="0"/>
    <xf numFmtId="0" fontId="62" fillId="0" borderId="28" applyNumberFormat="0" applyFill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64" fillId="5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50" borderId="0" xfId="0" applyFont="1" applyFill="1" applyAlignment="1">
      <alignment horizontal="center"/>
    </xf>
    <xf numFmtId="0" fontId="3" fillId="50" borderId="0" xfId="0" applyFont="1" applyFill="1" applyAlignment="1">
      <alignment vertical="top" wrapText="1"/>
    </xf>
    <xf numFmtId="49" fontId="3" fillId="50" borderId="0" xfId="0" applyNumberFormat="1" applyFont="1" applyFill="1" applyAlignment="1">
      <alignment vertical="top" wrapText="1"/>
    </xf>
    <xf numFmtId="0" fontId="3" fillId="50" borderId="0" xfId="0" applyFont="1" applyFill="1" applyAlignment="1">
      <alignment/>
    </xf>
    <xf numFmtId="0" fontId="3" fillId="50" borderId="0" xfId="0" applyFont="1" applyFill="1" applyAlignment="1">
      <alignment horizontal="right"/>
    </xf>
    <xf numFmtId="0" fontId="4" fillId="50" borderId="0" xfId="0" applyFont="1" applyFill="1" applyAlignment="1">
      <alignment/>
    </xf>
    <xf numFmtId="0" fontId="6" fillId="50" borderId="0" xfId="0" applyFont="1" applyFill="1" applyAlignment="1">
      <alignment/>
    </xf>
    <xf numFmtId="0" fontId="3" fillId="50" borderId="29" xfId="0" applyFont="1" applyFill="1" applyBorder="1" applyAlignment="1">
      <alignment/>
    </xf>
    <xf numFmtId="0" fontId="4" fillId="50" borderId="29" xfId="0" applyFont="1" applyFill="1" applyBorder="1" applyAlignment="1">
      <alignment/>
    </xf>
    <xf numFmtId="0" fontId="6" fillId="50" borderId="30" xfId="0" applyFont="1" applyFill="1" applyBorder="1" applyAlignment="1">
      <alignment horizontal="center" vertical="center" wrapText="1"/>
    </xf>
    <xf numFmtId="0" fontId="6" fillId="50" borderId="31" xfId="0" applyFont="1" applyFill="1" applyBorder="1" applyAlignment="1">
      <alignment horizontal="center" vertical="center" wrapText="1"/>
    </xf>
    <xf numFmtId="0" fontId="8" fillId="50" borderId="0" xfId="0" applyFont="1" applyFill="1" applyAlignment="1">
      <alignment horizontal="left" wrapText="1"/>
    </xf>
    <xf numFmtId="0" fontId="6" fillId="50" borderId="0" xfId="0" applyFont="1" applyFill="1" applyAlignment="1">
      <alignment wrapText="1"/>
    </xf>
    <xf numFmtId="0" fontId="27" fillId="0" borderId="0" xfId="244" applyProtection="1">
      <alignment/>
      <protection locked="0"/>
    </xf>
    <xf numFmtId="0" fontId="27" fillId="0" borderId="0" xfId="244" applyFont="1" applyFill="1" applyProtection="1">
      <alignment/>
      <protection locked="0"/>
    </xf>
    <xf numFmtId="49" fontId="24" fillId="50" borderId="30" xfId="0" applyNumberFormat="1" applyFont="1" applyFill="1" applyBorder="1" applyAlignment="1">
      <alignment horizontal="center" vertical="center" wrapText="1"/>
    </xf>
    <xf numFmtId="0" fontId="24" fillId="50" borderId="30" xfId="0" applyFont="1" applyFill="1" applyBorder="1" applyAlignment="1">
      <alignment horizontal="center" vertical="center" wrapText="1"/>
    </xf>
    <xf numFmtId="0" fontId="33" fillId="0" borderId="12" xfId="111" applyFont="1" applyFill="1">
      <alignment horizontal="center" vertical="center" wrapText="1"/>
      <protection/>
    </xf>
    <xf numFmtId="0" fontId="33" fillId="0" borderId="32" xfId="111" applyFont="1" applyFill="1" applyBorder="1">
      <alignment horizontal="center" vertical="center" wrapText="1"/>
      <protection/>
    </xf>
    <xf numFmtId="0" fontId="34" fillId="50" borderId="0" xfId="0" applyFont="1" applyFill="1" applyAlignment="1">
      <alignment horizontal="center" vertical="center" wrapText="1"/>
    </xf>
    <xf numFmtId="0" fontId="4" fillId="50" borderId="29" xfId="0" applyFont="1" applyFill="1" applyBorder="1" applyAlignment="1">
      <alignment horizontal="center"/>
    </xf>
    <xf numFmtId="0" fontId="34" fillId="50" borderId="33" xfId="0" applyFont="1" applyFill="1" applyBorder="1" applyAlignment="1">
      <alignment/>
    </xf>
    <xf numFmtId="0" fontId="34" fillId="50" borderId="34" xfId="0" applyFont="1" applyFill="1" applyBorder="1" applyAlignment="1">
      <alignment horizontal="center"/>
    </xf>
    <xf numFmtId="0" fontId="34" fillId="50" borderId="35" xfId="0" applyFont="1" applyFill="1" applyBorder="1" applyAlignment="1">
      <alignment horizontal="right"/>
    </xf>
    <xf numFmtId="0" fontId="34" fillId="50" borderId="36" xfId="0" applyFont="1" applyFill="1" applyBorder="1" applyAlignment="1">
      <alignment/>
    </xf>
    <xf numFmtId="0" fontId="4" fillId="50" borderId="0" xfId="0" applyFont="1" applyFill="1" applyAlignment="1">
      <alignment vertical="top" wrapText="1"/>
    </xf>
    <xf numFmtId="49" fontId="4" fillId="50" borderId="0" xfId="0" applyNumberFormat="1" applyFont="1" applyFill="1" applyAlignment="1">
      <alignment vertical="top" wrapText="1"/>
    </xf>
    <xf numFmtId="49" fontId="34" fillId="50" borderId="37" xfId="0" applyNumberFormat="1" applyFont="1" applyFill="1" applyBorder="1" applyAlignment="1">
      <alignment horizontal="center"/>
    </xf>
    <xf numFmtId="49" fontId="34" fillId="50" borderId="38" xfId="0" applyNumberFormat="1" applyFont="1" applyFill="1" applyBorder="1" applyAlignment="1">
      <alignment horizontal="center"/>
    </xf>
    <xf numFmtId="0" fontId="7" fillId="50" borderId="31" xfId="0" applyFont="1" applyFill="1" applyBorder="1" applyAlignment="1">
      <alignment wrapText="1"/>
    </xf>
    <xf numFmtId="49" fontId="7" fillId="50" borderId="30" xfId="0" applyNumberFormat="1" applyFont="1" applyFill="1" applyBorder="1" applyAlignment="1">
      <alignment horizontal="center" shrinkToFit="1"/>
    </xf>
    <xf numFmtId="4" fontId="7" fillId="50" borderId="30" xfId="0" applyNumberFormat="1" applyFont="1" applyFill="1" applyBorder="1" applyAlignment="1">
      <alignment horizontal="right" shrinkToFit="1"/>
    </xf>
    <xf numFmtId="4" fontId="4" fillId="50" borderId="30" xfId="0" applyNumberFormat="1" applyFont="1" applyFill="1" applyBorder="1" applyAlignment="1">
      <alignment horizontal="right" shrinkToFit="1"/>
    </xf>
    <xf numFmtId="0" fontId="34" fillId="0" borderId="0" xfId="0" applyFont="1" applyAlignment="1">
      <alignment/>
    </xf>
    <xf numFmtId="0" fontId="35" fillId="50" borderId="39" xfId="231" applyFont="1" applyFill="1" applyBorder="1" applyAlignment="1">
      <alignment horizontal="left" vertical="top" wrapText="1"/>
      <protection/>
    </xf>
    <xf numFmtId="49" fontId="35" fillId="50" borderId="39" xfId="231" applyNumberFormat="1" applyFont="1" applyFill="1" applyBorder="1" applyAlignment="1">
      <alignment horizontal="center" vertical="top" shrinkToFit="1"/>
      <protection/>
    </xf>
    <xf numFmtId="4" fontId="4" fillId="50" borderId="30" xfId="0" applyNumberFormat="1" applyFont="1" applyFill="1" applyBorder="1" applyAlignment="1">
      <alignment horizontal="right" shrinkToFit="1"/>
    </xf>
    <xf numFmtId="4" fontId="35" fillId="0" borderId="39" xfId="226" applyNumberFormat="1" applyFont="1" applyFill="1" applyBorder="1" applyAlignment="1">
      <alignment horizontal="right" vertical="top" shrinkToFit="1"/>
      <protection/>
    </xf>
    <xf numFmtId="4" fontId="35" fillId="0" borderId="39" xfId="231" applyNumberFormat="1" applyFont="1" applyFill="1" applyBorder="1" applyAlignment="1">
      <alignment horizontal="right" vertical="top" shrinkToFit="1"/>
      <protection/>
    </xf>
    <xf numFmtId="4" fontId="35" fillId="0" borderId="39" xfId="0" applyNumberFormat="1" applyFont="1" applyFill="1" applyBorder="1" applyAlignment="1">
      <alignment horizontal="right" vertical="top" shrinkToFit="1"/>
    </xf>
    <xf numFmtId="4" fontId="36" fillId="50" borderId="30" xfId="0" applyNumberFormat="1" applyFont="1" applyFill="1" applyBorder="1" applyAlignment="1">
      <alignment horizontal="right" shrinkToFit="1"/>
    </xf>
    <xf numFmtId="4" fontId="4" fillId="0" borderId="30" xfId="0" applyNumberFormat="1" applyFont="1" applyFill="1" applyBorder="1" applyAlignment="1">
      <alignment horizontal="right" shrinkToFit="1"/>
    </xf>
    <xf numFmtId="4" fontId="35" fillId="0" borderId="39" xfId="227" applyNumberFormat="1" applyFont="1" applyFill="1" applyBorder="1" applyAlignment="1">
      <alignment horizontal="right" vertical="top" shrinkToFit="1"/>
      <protection/>
    </xf>
    <xf numFmtId="4" fontId="34" fillId="0" borderId="0" xfId="0" applyNumberFormat="1" applyFont="1" applyAlignment="1">
      <alignment/>
    </xf>
    <xf numFmtId="0" fontId="35" fillId="0" borderId="12" xfId="0" applyNumberFormat="1" applyFont="1" applyBorder="1" applyAlignment="1" applyProtection="1">
      <alignment horizontal="left" vertical="top" wrapText="1"/>
      <protection/>
    </xf>
    <xf numFmtId="49" fontId="35" fillId="0" borderId="39" xfId="231" applyNumberFormat="1" applyFont="1" applyFill="1" applyBorder="1" applyAlignment="1">
      <alignment horizontal="center" vertical="top" shrinkToFit="1"/>
      <protection/>
    </xf>
    <xf numFmtId="0" fontId="35" fillId="0" borderId="39" xfId="231" applyFont="1" applyFill="1" applyBorder="1" applyAlignment="1">
      <alignment horizontal="left" vertical="top" wrapText="1"/>
      <protection/>
    </xf>
    <xf numFmtId="0" fontId="4" fillId="50" borderId="31" xfId="0" applyFont="1" applyFill="1" applyBorder="1" applyAlignment="1">
      <alignment vertical="top" wrapText="1"/>
    </xf>
    <xf numFmtId="0" fontId="35" fillId="50" borderId="39" xfId="231" applyFont="1" applyFill="1" applyBorder="1" applyAlignment="1">
      <alignment vertical="top" wrapText="1"/>
      <protection/>
    </xf>
    <xf numFmtId="0" fontId="37" fillId="50" borderId="40" xfId="0" applyNumberFormat="1" applyFont="1" applyFill="1" applyBorder="1" applyAlignment="1">
      <alignment horizontal="left" wrapText="1"/>
    </xf>
    <xf numFmtId="0" fontId="7" fillId="0" borderId="41" xfId="237" applyFont="1" applyBorder="1" applyAlignment="1">
      <alignment horizontal="left" vertical="center" wrapText="1"/>
      <protection/>
    </xf>
    <xf numFmtId="0" fontId="4" fillId="0" borderId="0" xfId="244" applyFont="1" applyProtection="1">
      <alignment/>
      <protection locked="0"/>
    </xf>
    <xf numFmtId="0" fontId="47" fillId="0" borderId="0" xfId="102" applyNumberFormat="1" applyProtection="1">
      <alignment/>
      <protection/>
    </xf>
    <xf numFmtId="0" fontId="27" fillId="0" borderId="0" xfId="236" applyProtection="1">
      <alignment/>
      <protection locked="0"/>
    </xf>
    <xf numFmtId="0" fontId="27" fillId="0" borderId="0" xfId="236" applyFont="1" applyFill="1" applyProtection="1">
      <alignment/>
      <protection locked="0"/>
    </xf>
    <xf numFmtId="0" fontId="65" fillId="0" borderId="0" xfId="102" applyNumberFormat="1" applyFont="1" applyFill="1" applyProtection="1">
      <alignment/>
      <protection/>
    </xf>
    <xf numFmtId="4" fontId="65" fillId="0" borderId="10" xfId="183" applyNumberFormat="1" applyFont="1" applyFill="1" applyProtection="1">
      <alignment horizontal="right" vertical="top" shrinkToFit="1"/>
      <protection/>
    </xf>
    <xf numFmtId="0" fontId="65" fillId="0" borderId="0" xfId="167" applyNumberFormat="1" applyFont="1" applyFill="1" applyProtection="1">
      <alignment horizontal="left" wrapText="1"/>
      <protection/>
    </xf>
    <xf numFmtId="4" fontId="65" fillId="0" borderId="42" xfId="183" applyNumberFormat="1" applyFont="1" applyFill="1" applyBorder="1" applyProtection="1">
      <alignment horizontal="right" vertical="top" shrinkToFit="1"/>
      <protection/>
    </xf>
    <xf numFmtId="0" fontId="8" fillId="50" borderId="0" xfId="0" applyFont="1" applyFill="1" applyAlignment="1">
      <alignment horizontal="left" wrapText="1"/>
    </xf>
    <xf numFmtId="0" fontId="7" fillId="50" borderId="0" xfId="0" applyFont="1" applyFill="1" applyAlignment="1">
      <alignment horizontal="center" vertical="center" wrapText="1"/>
    </xf>
    <xf numFmtId="0" fontId="7" fillId="50" borderId="0" xfId="0" applyFont="1" applyFill="1" applyAlignment="1">
      <alignment horizontal="center"/>
    </xf>
    <xf numFmtId="0" fontId="7" fillId="50" borderId="0" xfId="0" applyFont="1" applyFill="1" applyAlignment="1">
      <alignment horizontal="center" wrapText="1"/>
    </xf>
    <xf numFmtId="0" fontId="24" fillId="50" borderId="43" xfId="0" applyFont="1" applyFill="1" applyBorder="1" applyAlignment="1">
      <alignment horizontal="center" vertical="center" wrapText="1"/>
    </xf>
    <xf numFmtId="0" fontId="24" fillId="50" borderId="44" xfId="0" applyFont="1" applyFill="1" applyBorder="1" applyAlignment="1">
      <alignment horizontal="center" vertical="center" wrapText="1"/>
    </xf>
    <xf numFmtId="49" fontId="24" fillId="50" borderId="40" xfId="0" applyNumberFormat="1" applyFont="1" applyFill="1" applyBorder="1" applyAlignment="1">
      <alignment horizontal="center" vertical="center" wrapText="1"/>
    </xf>
    <xf numFmtId="49" fontId="24" fillId="50" borderId="41" xfId="0" applyNumberFormat="1" applyFont="1" applyFill="1" applyBorder="1" applyAlignment="1">
      <alignment horizontal="center" vertical="center" wrapText="1"/>
    </xf>
    <xf numFmtId="49" fontId="24" fillId="50" borderId="45" xfId="0" applyNumberFormat="1" applyFont="1" applyFill="1" applyBorder="1" applyAlignment="1">
      <alignment horizontal="center" vertical="center" wrapText="1"/>
    </xf>
    <xf numFmtId="0" fontId="24" fillId="50" borderId="46" xfId="0" applyFont="1" applyFill="1" applyBorder="1" applyAlignment="1">
      <alignment horizontal="center" vertical="center" wrapText="1"/>
    </xf>
    <xf numFmtId="0" fontId="24" fillId="50" borderId="41" xfId="0" applyFont="1" applyFill="1" applyBorder="1" applyAlignment="1">
      <alignment horizontal="center" vertical="center" wrapText="1"/>
    </xf>
    <xf numFmtId="0" fontId="24" fillId="50" borderId="45" xfId="0" applyFont="1" applyFill="1" applyBorder="1" applyAlignment="1">
      <alignment horizontal="center" vertical="center" wrapText="1"/>
    </xf>
    <xf numFmtId="0" fontId="33" fillId="0" borderId="47" xfId="110" applyNumberFormat="1" applyFont="1" applyBorder="1" applyAlignment="1" applyProtection="1">
      <alignment horizontal="center" vertical="center" wrapText="1"/>
      <protection/>
    </xf>
    <xf numFmtId="0" fontId="33" fillId="0" borderId="14" xfId="110" applyNumberFormat="1" applyFont="1" applyBorder="1" applyAlignment="1" applyProtection="1">
      <alignment horizontal="center" vertical="center" wrapText="1"/>
      <protection/>
    </xf>
    <xf numFmtId="0" fontId="33" fillId="0" borderId="48" xfId="110" applyNumberFormat="1" applyFont="1" applyBorder="1" applyAlignment="1" applyProtection="1">
      <alignment horizontal="center" vertical="center" wrapText="1"/>
      <protection/>
    </xf>
    <xf numFmtId="0" fontId="37" fillId="50" borderId="49" xfId="0" applyNumberFormat="1" applyFont="1" applyFill="1" applyBorder="1" applyAlignment="1">
      <alignment horizontal="center" vertical="center" shrinkToFit="1"/>
    </xf>
    <xf numFmtId="0" fontId="37" fillId="50" borderId="50" xfId="0" applyNumberFormat="1" applyFont="1" applyFill="1" applyBorder="1" applyAlignment="1">
      <alignment horizontal="center" vertical="center" shrinkToFit="1"/>
    </xf>
    <xf numFmtId="0" fontId="37" fillId="50" borderId="51" xfId="0" applyNumberFormat="1" applyFont="1" applyFill="1" applyBorder="1" applyAlignment="1">
      <alignment horizontal="center" vertical="center" shrinkToFit="1"/>
    </xf>
    <xf numFmtId="49" fontId="7" fillId="0" borderId="52" xfId="237" applyNumberFormat="1" applyFont="1" applyBorder="1" applyAlignment="1">
      <alignment horizontal="center" vertical="center" wrapText="1"/>
      <protection/>
    </xf>
    <xf numFmtId="49" fontId="7" fillId="0" borderId="29" xfId="237" applyNumberFormat="1" applyFont="1" applyBorder="1" applyAlignment="1">
      <alignment horizontal="center" vertical="center" wrapText="1"/>
      <protection/>
    </xf>
    <xf numFmtId="0" fontId="27" fillId="0" borderId="0" xfId="236" applyFont="1" applyProtection="1">
      <alignment/>
      <protection locked="0"/>
    </xf>
    <xf numFmtId="0" fontId="66" fillId="0" borderId="0" xfId="172" applyNumberFormat="1" applyFont="1" applyProtection="1">
      <alignment horizontal="center" wrapText="1"/>
      <protection/>
    </xf>
    <xf numFmtId="0" fontId="66" fillId="0" borderId="0" xfId="172" applyFont="1">
      <alignment horizontal="center" wrapText="1"/>
      <protection/>
    </xf>
    <xf numFmtId="0" fontId="65" fillId="0" borderId="0" xfId="174" applyNumberFormat="1" applyFont="1" applyProtection="1">
      <alignment horizontal="center"/>
      <protection/>
    </xf>
    <xf numFmtId="0" fontId="65" fillId="0" borderId="0" xfId="174" applyFont="1">
      <alignment horizontal="center"/>
      <protection/>
    </xf>
    <xf numFmtId="0" fontId="65" fillId="0" borderId="0" xfId="102" applyNumberFormat="1" applyFont="1" applyProtection="1">
      <alignment/>
      <protection/>
    </xf>
    <xf numFmtId="0" fontId="33" fillId="0" borderId="32" xfId="110" applyFont="1" applyBorder="1" applyProtection="1">
      <alignment horizontal="center" vertical="center" wrapText="1"/>
      <protection locked="0"/>
    </xf>
    <xf numFmtId="4" fontId="65" fillId="0" borderId="53" xfId="183" applyNumberFormat="1" applyFont="1" applyFill="1" applyBorder="1" applyProtection="1">
      <alignment horizontal="right" vertical="top" shrinkToFit="1"/>
      <protection/>
    </xf>
    <xf numFmtId="0" fontId="25" fillId="0" borderId="32" xfId="110" applyNumberFormat="1" applyFont="1" applyBorder="1" applyAlignment="1" applyProtection="1">
      <alignment horizontal="center" vertical="center" wrapText="1"/>
      <protection/>
    </xf>
    <xf numFmtId="0" fontId="25" fillId="0" borderId="54" xfId="110" applyNumberFormat="1" applyFont="1" applyBorder="1" applyAlignment="1" applyProtection="1">
      <alignment horizontal="center" vertical="center" wrapText="1"/>
      <protection/>
    </xf>
    <xf numFmtId="0" fontId="25" fillId="0" borderId="55" xfId="110" applyNumberFormat="1" applyFont="1" applyBorder="1" applyAlignment="1" applyProtection="1">
      <alignment horizontal="center" vertical="center" wrapText="1"/>
      <protection/>
    </xf>
    <xf numFmtId="0" fontId="25" fillId="0" borderId="56" xfId="110" applyNumberFormat="1" applyFont="1" applyBorder="1" applyAlignment="1" applyProtection="1">
      <alignment horizontal="center" vertical="center" wrapText="1"/>
      <protection/>
    </xf>
    <xf numFmtId="0" fontId="25" fillId="0" borderId="32" xfId="111" applyNumberFormat="1" applyFont="1" applyFill="1" applyBorder="1" applyAlignment="1" applyProtection="1">
      <alignment horizontal="center" vertical="center" wrapText="1"/>
      <protection locked="0"/>
    </xf>
    <xf numFmtId="4" fontId="38" fillId="0" borderId="39" xfId="111" applyNumberFormat="1" applyFont="1" applyFill="1" applyBorder="1" applyAlignment="1">
      <alignment horizontal="right" vertical="center" wrapText="1"/>
      <protection/>
    </xf>
    <xf numFmtId="0" fontId="65" fillId="0" borderId="57" xfId="179" applyNumberFormat="1" applyFont="1" applyBorder="1" applyProtection="1">
      <alignment vertical="top" wrapText="1"/>
      <protection/>
    </xf>
    <xf numFmtId="0" fontId="65" fillId="0" borderId="58" xfId="179" applyNumberFormat="1" applyFont="1" applyBorder="1" applyProtection="1">
      <alignment vertical="top" wrapText="1"/>
      <protection/>
    </xf>
    <xf numFmtId="4" fontId="65" fillId="0" borderId="59" xfId="183" applyNumberFormat="1" applyFont="1" applyFill="1" applyBorder="1" applyProtection="1">
      <alignment horizontal="right" vertical="top" shrinkToFit="1"/>
      <protection/>
    </xf>
    <xf numFmtId="1" fontId="65" fillId="0" borderId="41" xfId="107" applyNumberFormat="1" applyFont="1" applyBorder="1" applyProtection="1">
      <alignment horizontal="center" vertical="top" shrinkToFit="1"/>
      <protection/>
    </xf>
    <xf numFmtId="1" fontId="65" fillId="0" borderId="60" xfId="107" applyNumberFormat="1" applyFont="1" applyBorder="1" applyProtection="1">
      <alignment horizontal="center" vertical="top" shrinkToFit="1"/>
      <protection/>
    </xf>
    <xf numFmtId="1" fontId="65" fillId="0" borderId="40" xfId="107" applyNumberFormat="1" applyFont="1" applyBorder="1" applyProtection="1">
      <alignment horizontal="center" vertical="top" shrinkToFit="1"/>
      <protection/>
    </xf>
    <xf numFmtId="4" fontId="66" fillId="0" borderId="10" xfId="144" applyNumberFormat="1" applyFont="1" applyFill="1" applyProtection="1">
      <alignment horizontal="right" vertical="top" shrinkToFit="1"/>
      <protection/>
    </xf>
    <xf numFmtId="1" fontId="65" fillId="0" borderId="49" xfId="107" applyNumberFormat="1" applyFont="1" applyBorder="1" applyProtection="1">
      <alignment horizontal="center" vertical="top" shrinkToFit="1"/>
      <protection/>
    </xf>
    <xf numFmtId="1" fontId="65" fillId="0" borderId="50" xfId="107" applyNumberFormat="1" applyFont="1" applyBorder="1" applyProtection="1">
      <alignment horizontal="center" vertical="top" shrinkToFit="1"/>
      <protection/>
    </xf>
    <xf numFmtId="1" fontId="65" fillId="0" borderId="51" xfId="107" applyNumberFormat="1" applyFont="1" applyBorder="1" applyProtection="1">
      <alignment horizontal="center" vertical="top" shrinkToFit="1"/>
      <protection/>
    </xf>
  </cellXfs>
  <cellStyles count="2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2 2" xfId="99"/>
    <cellStyle name="xl23" xfId="100"/>
    <cellStyle name="xl24" xfId="101"/>
    <cellStyle name="xl24 2" xfId="102"/>
    <cellStyle name="xl24_Аналитический отчет по исполнению бюджета с произвольной группировкой - sqr_info_isp_budg_2016_1" xfId="103"/>
    <cellStyle name="xl25" xfId="104"/>
    <cellStyle name="xl25 2" xfId="105"/>
    <cellStyle name="xl26" xfId="106"/>
    <cellStyle name="xl26 2" xfId="107"/>
    <cellStyle name="xl27" xfId="108"/>
    <cellStyle name="xl27 2" xfId="109"/>
    <cellStyle name="xl27_Аналитический отчет по исполнению бюджета с произвольной группировкой - sqr_info_isp_budg_2016_1" xfId="110"/>
    <cellStyle name="xl28" xfId="111"/>
    <cellStyle name="xl28 2" xfId="112"/>
    <cellStyle name="xl29" xfId="113"/>
    <cellStyle name="xl29 2" xfId="114"/>
    <cellStyle name="xl30" xfId="115"/>
    <cellStyle name="xl30 2" xfId="116"/>
    <cellStyle name="xl31" xfId="117"/>
    <cellStyle name="xl31 2" xfId="118"/>
    <cellStyle name="xl32" xfId="119"/>
    <cellStyle name="xl32 2" xfId="120"/>
    <cellStyle name="xl32_Аналитический отчет по исполнению бюджета с произвольной группировкой - sqr_info_isp_budg_2016_1" xfId="121"/>
    <cellStyle name="xl33" xfId="122"/>
    <cellStyle name="xl34" xfId="123"/>
    <cellStyle name="xl34 2" xfId="124"/>
    <cellStyle name="xl34_Аналитический отчет по исполнению бюджета с произвольной группировкой - sqr_info_isp_budg_2016_1" xfId="125"/>
    <cellStyle name="xl35" xfId="126"/>
    <cellStyle name="xl35 2" xfId="127"/>
    <cellStyle name="xl36" xfId="128"/>
    <cellStyle name="xl36 2" xfId="129"/>
    <cellStyle name="xl36_Аналитический отчет по исполнению бюджета с произвольной группировкой - sqr_info_isp_budg_2016_1" xfId="130"/>
    <cellStyle name="xl37" xfId="131"/>
    <cellStyle name="xl37 2" xfId="132"/>
    <cellStyle name="xl37 3" xfId="133"/>
    <cellStyle name="xl38" xfId="134"/>
    <cellStyle name="xl38 2" xfId="135"/>
    <cellStyle name="xl38 3" xfId="136"/>
    <cellStyle name="xl38_Аналитический отчет по исполнению бюджета с произвольной группировкой - sqr_info_isp_budg_2016_1" xfId="137"/>
    <cellStyle name="xl39" xfId="138"/>
    <cellStyle name="xl39 2" xfId="139"/>
    <cellStyle name="xl40" xfId="140"/>
    <cellStyle name="xl40 2" xfId="141"/>
    <cellStyle name="xl41" xfId="142"/>
    <cellStyle name="xl41 2" xfId="143"/>
    <cellStyle name="xl41 3" xfId="144"/>
    <cellStyle name="xl42" xfId="145"/>
    <cellStyle name="xl42 2" xfId="146"/>
    <cellStyle name="xl42 3" xfId="147"/>
    <cellStyle name="xl43" xfId="148"/>
    <cellStyle name="xl43 2" xfId="149"/>
    <cellStyle name="xl43_Аналитический отчет по исполнению бюджета с произвольной группировкой - sqr_info_isp_budg_2016_1" xfId="150"/>
    <cellStyle name="xl44" xfId="151"/>
    <cellStyle name="xl44 2" xfId="152"/>
    <cellStyle name="xl44_Аналитический отчет по исполнению бюджета с произвольной группировкой - sqr_info_isp_budg_2016_1" xfId="153"/>
    <cellStyle name="xl45" xfId="154"/>
    <cellStyle name="xl45 2" xfId="155"/>
    <cellStyle name="xl46" xfId="156"/>
    <cellStyle name="xl46 2" xfId="157"/>
    <cellStyle name="xl47" xfId="158"/>
    <cellStyle name="xl48" xfId="159"/>
    <cellStyle name="xl49" xfId="160"/>
    <cellStyle name="xl50" xfId="161"/>
    <cellStyle name="xl51" xfId="162"/>
    <cellStyle name="xl52" xfId="163"/>
    <cellStyle name="xl53" xfId="164"/>
    <cellStyle name="xl53 2" xfId="165"/>
    <cellStyle name="xl54" xfId="166"/>
    <cellStyle name="xl54 2" xfId="167"/>
    <cellStyle name="xl55" xfId="168"/>
    <cellStyle name="xl56" xfId="169"/>
    <cellStyle name="xl56 2" xfId="170"/>
    <cellStyle name="xl57" xfId="171"/>
    <cellStyle name="xl57 2" xfId="172"/>
    <cellStyle name="xl58" xfId="173"/>
    <cellStyle name="xl58 2" xfId="174"/>
    <cellStyle name="xl59" xfId="175"/>
    <cellStyle name="xl59 2" xfId="176"/>
    <cellStyle name="xl60" xfId="177"/>
    <cellStyle name="xl61" xfId="178"/>
    <cellStyle name="xl61 2" xfId="179"/>
    <cellStyle name="xl62" xfId="180"/>
    <cellStyle name="xl63" xfId="181"/>
    <cellStyle name="xl64" xfId="182"/>
    <cellStyle name="xl64 2" xfId="183"/>
    <cellStyle name="xl65" xfId="184"/>
    <cellStyle name="Акцент1" xfId="185"/>
    <cellStyle name="Акцент1 2" xfId="186"/>
    <cellStyle name="Акцент2" xfId="187"/>
    <cellStyle name="Акцент2 2" xfId="188"/>
    <cellStyle name="Акцент3" xfId="189"/>
    <cellStyle name="Акцент3 2" xfId="190"/>
    <cellStyle name="Акцент4" xfId="191"/>
    <cellStyle name="Акцент4 2" xfId="192"/>
    <cellStyle name="Акцент5" xfId="193"/>
    <cellStyle name="Акцент5 2" xfId="194"/>
    <cellStyle name="Акцент6" xfId="195"/>
    <cellStyle name="Акцент6 2" xfId="196"/>
    <cellStyle name="Ввод " xfId="197"/>
    <cellStyle name="Ввод  2" xfId="198"/>
    <cellStyle name="Вывод" xfId="199"/>
    <cellStyle name="Вывод 2" xfId="200"/>
    <cellStyle name="Вычисление" xfId="201"/>
    <cellStyle name="Вычисление 2" xfId="202"/>
    <cellStyle name="Currency" xfId="203"/>
    <cellStyle name="Currency [0]" xfId="204"/>
    <cellStyle name="Заголовок 1" xfId="205"/>
    <cellStyle name="Заголовок 1 2" xfId="206"/>
    <cellStyle name="Заголовок 2" xfId="207"/>
    <cellStyle name="Заголовок 2 2" xfId="208"/>
    <cellStyle name="Заголовок 3" xfId="209"/>
    <cellStyle name="Заголовок 3 2" xfId="210"/>
    <cellStyle name="Заголовок 4" xfId="211"/>
    <cellStyle name="Заголовок 4 2" xfId="212"/>
    <cellStyle name="Итог" xfId="213"/>
    <cellStyle name="Итог 2" xfId="214"/>
    <cellStyle name="Контрольная ячейка" xfId="215"/>
    <cellStyle name="Контрольная ячейка 2" xfId="216"/>
    <cellStyle name="Название" xfId="217"/>
    <cellStyle name="Название 2" xfId="218"/>
    <cellStyle name="Нейтральный" xfId="219"/>
    <cellStyle name="Нейтральный 2" xfId="220"/>
    <cellStyle name="Обычный 10" xfId="221"/>
    <cellStyle name="Обычный 11" xfId="222"/>
    <cellStyle name="Обычный 12" xfId="223"/>
    <cellStyle name="Обычный 13" xfId="224"/>
    <cellStyle name="Обычный 14" xfId="225"/>
    <cellStyle name="Обычный 15" xfId="226"/>
    <cellStyle name="Обычный 16" xfId="227"/>
    <cellStyle name="Обычный 17" xfId="228"/>
    <cellStyle name="Обычный 18" xfId="229"/>
    <cellStyle name="Обычный 19" xfId="230"/>
    <cellStyle name="Обычный 2" xfId="231"/>
    <cellStyle name="Обычный 20" xfId="232"/>
    <cellStyle name="Обычный 21" xfId="233"/>
    <cellStyle name="Обычный 22" xfId="234"/>
    <cellStyle name="Обычный 23" xfId="235"/>
    <cellStyle name="Обычный 24" xfId="236"/>
    <cellStyle name="Обычный 3" xfId="237"/>
    <cellStyle name="Обычный 4" xfId="238"/>
    <cellStyle name="Обычный 5" xfId="239"/>
    <cellStyle name="Обычный 6" xfId="240"/>
    <cellStyle name="Обычный 7" xfId="241"/>
    <cellStyle name="Обычный 8" xfId="242"/>
    <cellStyle name="Обычный 9" xfId="243"/>
    <cellStyle name="Обычный_Аналитический отчет по исполнению бюджета с произвольной группировкой - sqr_info_isp_budg_2016_1" xfId="244"/>
    <cellStyle name="Плохой" xfId="245"/>
    <cellStyle name="Плохой 2" xfId="246"/>
    <cellStyle name="Пояснение" xfId="247"/>
    <cellStyle name="Пояснение 2" xfId="248"/>
    <cellStyle name="Примечание" xfId="249"/>
    <cellStyle name="Примечание 2" xfId="250"/>
    <cellStyle name="Примечание 2 2" xfId="251"/>
    <cellStyle name="Примечание 3" xfId="252"/>
    <cellStyle name="Примечание 4" xfId="253"/>
    <cellStyle name="Примечание 5" xfId="254"/>
    <cellStyle name="Примечание 6" xfId="255"/>
    <cellStyle name="Percent" xfId="256"/>
    <cellStyle name="Связанная ячейка" xfId="257"/>
    <cellStyle name="Связанная ячейка 2" xfId="258"/>
    <cellStyle name="Текст предупреждения" xfId="259"/>
    <cellStyle name="Текст предупреждения 2" xfId="260"/>
    <cellStyle name="Comma" xfId="261"/>
    <cellStyle name="Comma [0]" xfId="262"/>
    <cellStyle name="Хороший" xfId="263"/>
    <cellStyle name="Хороший 2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showGridLines="0" zoomScale="75" zoomScaleNormal="75" zoomScalePageLayoutView="0" workbookViewId="0" topLeftCell="A1">
      <selection activeCell="B33" sqref="B33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3" max="23" width="15.75390625" style="0" bestFit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0"/>
      <c r="U2" s="6"/>
      <c r="V2" s="21"/>
    </row>
    <row r="3" spans="1:22" ht="13.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20"/>
      <c r="U3" s="22"/>
      <c r="V3" s="23" t="s">
        <v>2</v>
      </c>
    </row>
    <row r="4" spans="1:22" ht="15">
      <c r="A4" s="62" t="s">
        <v>278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"/>
      <c r="U4" s="24"/>
      <c r="V4" s="25"/>
    </row>
    <row r="5" spans="1:22" ht="6" customHeight="1" hidden="1">
      <c r="A5" s="6"/>
      <c r="B5" s="26"/>
      <c r="C5" s="27"/>
      <c r="D5" s="27"/>
      <c r="E5" s="27"/>
      <c r="F5" s="2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4" t="s">
        <v>3</v>
      </c>
      <c r="V5" s="28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4" t="s">
        <v>4</v>
      </c>
      <c r="V6" s="29" t="s">
        <v>5</v>
      </c>
    </row>
    <row r="7" spans="1:22" ht="27" customHeight="1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customHeight="1" hidden="1">
      <c r="A9" s="64" t="s">
        <v>7</v>
      </c>
      <c r="B9" s="64" t="s">
        <v>8</v>
      </c>
      <c r="C9" s="66"/>
      <c r="D9" s="67"/>
      <c r="E9" s="67"/>
      <c r="F9" s="67"/>
      <c r="G9" s="67"/>
      <c r="H9" s="67"/>
      <c r="I9" s="67"/>
      <c r="J9" s="67"/>
      <c r="K9" s="67"/>
      <c r="L9" s="68"/>
      <c r="M9" s="69"/>
      <c r="N9" s="70"/>
      <c r="O9" s="70"/>
      <c r="P9" s="70"/>
      <c r="Q9" s="70"/>
      <c r="R9" s="70"/>
      <c r="S9" s="70"/>
      <c r="T9" s="70"/>
      <c r="U9" s="70"/>
      <c r="V9" s="71"/>
    </row>
    <row r="10" spans="1:22" ht="48.75" customHeight="1">
      <c r="A10" s="65"/>
      <c r="B10" s="65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 ht="12.75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4" customFormat="1" ht="30">
      <c r="A12" s="30" t="s">
        <v>40</v>
      </c>
      <c r="B12" s="31" t="s">
        <v>41</v>
      </c>
      <c r="C12" s="32">
        <v>689811403.33</v>
      </c>
      <c r="D12" s="32">
        <v>0</v>
      </c>
      <c r="E12" s="32">
        <v>689811403.33</v>
      </c>
      <c r="F12" s="32">
        <v>0</v>
      </c>
      <c r="G12" s="32">
        <v>0</v>
      </c>
      <c r="H12" s="32">
        <v>0</v>
      </c>
      <c r="I12" s="32">
        <f>SUM(I13:I60)</f>
        <v>1332557663.27</v>
      </c>
      <c r="J12" s="32">
        <f aca="true" t="shared" si="0" ref="J12:S12">SUM(J13:J60)</f>
        <v>0</v>
      </c>
      <c r="K12" s="32">
        <f t="shared" si="0"/>
        <v>0</v>
      </c>
      <c r="L12" s="32">
        <f t="shared" si="0"/>
        <v>0</v>
      </c>
      <c r="M12" s="32">
        <f t="shared" si="0"/>
        <v>70330710.97999999</v>
      </c>
      <c r="N12" s="32">
        <f t="shared" si="0"/>
        <v>0</v>
      </c>
      <c r="O12" s="32">
        <f t="shared" si="0"/>
        <v>70330710.97999999</v>
      </c>
      <c r="P12" s="32">
        <f t="shared" si="0"/>
        <v>0</v>
      </c>
      <c r="Q12" s="32">
        <f t="shared" si="0"/>
        <v>0</v>
      </c>
      <c r="R12" s="32">
        <f t="shared" si="0"/>
        <v>0</v>
      </c>
      <c r="S12" s="32">
        <f t="shared" si="0"/>
        <v>489924406.67</v>
      </c>
      <c r="T12" s="33">
        <v>0</v>
      </c>
      <c r="U12" s="33">
        <v>0</v>
      </c>
      <c r="V12" s="33">
        <v>0</v>
      </c>
    </row>
    <row r="13" spans="1:22" s="34" customFormat="1" ht="14.25">
      <c r="A13" s="35" t="s">
        <v>87</v>
      </c>
      <c r="B13" s="36" t="s">
        <v>130</v>
      </c>
      <c r="C13" s="37">
        <v>469000</v>
      </c>
      <c r="D13" s="37">
        <v>0</v>
      </c>
      <c r="E13" s="37">
        <v>469000</v>
      </c>
      <c r="F13" s="37">
        <v>0</v>
      </c>
      <c r="G13" s="37">
        <v>0</v>
      </c>
      <c r="H13" s="37">
        <v>0</v>
      </c>
      <c r="I13" s="38">
        <v>285299000</v>
      </c>
      <c r="J13" s="39">
        <v>0</v>
      </c>
      <c r="K13" s="39">
        <v>0</v>
      </c>
      <c r="L13" s="39">
        <v>0</v>
      </c>
      <c r="M13" s="39">
        <v>430683.97</v>
      </c>
      <c r="N13" s="39">
        <v>0</v>
      </c>
      <c r="O13" s="39">
        <v>430683.97</v>
      </c>
      <c r="P13" s="39">
        <v>0</v>
      </c>
      <c r="Q13" s="39">
        <v>0</v>
      </c>
      <c r="R13" s="39">
        <v>0</v>
      </c>
      <c r="S13" s="40">
        <v>121761802.53</v>
      </c>
      <c r="T13" s="41">
        <v>0</v>
      </c>
      <c r="U13" s="41">
        <v>0</v>
      </c>
      <c r="V13" s="41">
        <v>0</v>
      </c>
    </row>
    <row r="14" spans="1:22" s="34" customFormat="1" ht="42.75">
      <c r="A14" s="35" t="s">
        <v>154</v>
      </c>
      <c r="B14" s="36" t="s">
        <v>153</v>
      </c>
      <c r="C14" s="37"/>
      <c r="D14" s="37"/>
      <c r="E14" s="37"/>
      <c r="F14" s="37"/>
      <c r="G14" s="37"/>
      <c r="H14" s="37"/>
      <c r="I14" s="38">
        <v>3865000</v>
      </c>
      <c r="J14" s="39"/>
      <c r="K14" s="39"/>
      <c r="L14" s="39"/>
      <c r="M14" s="39"/>
      <c r="N14" s="39"/>
      <c r="O14" s="39"/>
      <c r="P14" s="39"/>
      <c r="Q14" s="39"/>
      <c r="R14" s="39"/>
      <c r="S14" s="40">
        <v>2039771.12</v>
      </c>
      <c r="T14" s="41"/>
      <c r="U14" s="41"/>
      <c r="V14" s="41"/>
    </row>
    <row r="15" spans="1:22" s="34" customFormat="1" ht="28.5">
      <c r="A15" s="35" t="s">
        <v>88</v>
      </c>
      <c r="B15" s="36" t="s">
        <v>131</v>
      </c>
      <c r="C15" s="37">
        <v>29400000</v>
      </c>
      <c r="D15" s="37">
        <v>0</v>
      </c>
      <c r="E15" s="37">
        <v>29400000</v>
      </c>
      <c r="F15" s="37">
        <v>0</v>
      </c>
      <c r="G15" s="37">
        <v>0</v>
      </c>
      <c r="H15" s="37">
        <v>0</v>
      </c>
      <c r="I15" s="38">
        <v>22941000</v>
      </c>
      <c r="J15" s="42">
        <v>0</v>
      </c>
      <c r="K15" s="42">
        <v>0</v>
      </c>
      <c r="L15" s="42">
        <v>0</v>
      </c>
      <c r="M15" s="42">
        <v>8636844.75</v>
      </c>
      <c r="N15" s="42">
        <v>0</v>
      </c>
      <c r="O15" s="42">
        <v>8636844.75</v>
      </c>
      <c r="P15" s="42">
        <v>0</v>
      </c>
      <c r="Q15" s="42">
        <v>0</v>
      </c>
      <c r="R15" s="42">
        <v>0</v>
      </c>
      <c r="S15" s="40">
        <v>12623234.48</v>
      </c>
      <c r="T15" s="41">
        <v>0</v>
      </c>
      <c r="U15" s="41">
        <v>0</v>
      </c>
      <c r="V15" s="41">
        <v>0</v>
      </c>
    </row>
    <row r="16" spans="1:22" s="34" customFormat="1" ht="14.25">
      <c r="A16" s="35" t="s">
        <v>89</v>
      </c>
      <c r="B16" s="36" t="s">
        <v>133</v>
      </c>
      <c r="C16" s="37">
        <v>53000</v>
      </c>
      <c r="D16" s="37">
        <v>0</v>
      </c>
      <c r="E16" s="37">
        <v>53000</v>
      </c>
      <c r="F16" s="37">
        <v>0</v>
      </c>
      <c r="G16" s="37">
        <v>0</v>
      </c>
      <c r="H16" s="37">
        <v>0</v>
      </c>
      <c r="I16" s="38">
        <v>7648000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3">
        <v>1758188.38</v>
      </c>
      <c r="T16" s="41">
        <v>0</v>
      </c>
      <c r="U16" s="41">
        <v>0</v>
      </c>
      <c r="V16" s="41">
        <v>0</v>
      </c>
    </row>
    <row r="17" spans="1:22" s="34" customFormat="1" ht="28.5">
      <c r="A17" s="35" t="s">
        <v>90</v>
      </c>
      <c r="B17" s="36" t="s">
        <v>132</v>
      </c>
      <c r="C17" s="37"/>
      <c r="D17" s="37"/>
      <c r="E17" s="37"/>
      <c r="F17" s="37"/>
      <c r="G17" s="37"/>
      <c r="H17" s="37"/>
      <c r="I17" s="38">
        <v>11172000</v>
      </c>
      <c r="J17" s="42"/>
      <c r="K17" s="42"/>
      <c r="L17" s="42"/>
      <c r="M17" s="42"/>
      <c r="N17" s="42"/>
      <c r="O17" s="42"/>
      <c r="P17" s="42"/>
      <c r="Q17" s="42"/>
      <c r="R17" s="42"/>
      <c r="S17" s="43">
        <v>4374212.34</v>
      </c>
      <c r="T17" s="41"/>
      <c r="U17" s="41"/>
      <c r="V17" s="41"/>
    </row>
    <row r="18" spans="1:22" s="34" customFormat="1" ht="14.25">
      <c r="A18" s="35" t="s">
        <v>91</v>
      </c>
      <c r="B18" s="36" t="s">
        <v>108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8">
        <v>8549000</v>
      </c>
      <c r="J18" s="42">
        <v>0</v>
      </c>
      <c r="K18" s="42">
        <v>0</v>
      </c>
      <c r="L18" s="42">
        <v>0</v>
      </c>
      <c r="M18" s="42">
        <v>511248.88</v>
      </c>
      <c r="N18" s="42">
        <v>0</v>
      </c>
      <c r="O18" s="42">
        <v>511248.88</v>
      </c>
      <c r="P18" s="42">
        <v>0</v>
      </c>
      <c r="Q18" s="42">
        <v>0</v>
      </c>
      <c r="R18" s="42">
        <v>0</v>
      </c>
      <c r="S18" s="43">
        <v>619588.32</v>
      </c>
      <c r="T18" s="41">
        <v>0</v>
      </c>
      <c r="U18" s="41">
        <v>0</v>
      </c>
      <c r="V18" s="41">
        <v>0</v>
      </c>
    </row>
    <row r="19" spans="1:22" s="34" customFormat="1" ht="14.25">
      <c r="A19" s="35" t="s">
        <v>92</v>
      </c>
      <c r="B19" s="36" t="s">
        <v>109</v>
      </c>
      <c r="C19" s="37">
        <v>1477000</v>
      </c>
      <c r="D19" s="37">
        <v>0</v>
      </c>
      <c r="E19" s="37">
        <v>1477000</v>
      </c>
      <c r="F19" s="37">
        <v>0</v>
      </c>
      <c r="G19" s="37">
        <v>0</v>
      </c>
      <c r="H19" s="37">
        <v>0</v>
      </c>
      <c r="I19" s="38">
        <v>64680000</v>
      </c>
      <c r="J19" s="42">
        <v>0</v>
      </c>
      <c r="K19" s="42">
        <v>0</v>
      </c>
      <c r="L19" s="42">
        <v>0</v>
      </c>
      <c r="M19" s="42">
        <v>579116.25</v>
      </c>
      <c r="N19" s="42">
        <v>0</v>
      </c>
      <c r="O19" s="42">
        <v>579116.25</v>
      </c>
      <c r="P19" s="42">
        <v>0</v>
      </c>
      <c r="Q19" s="42">
        <v>0</v>
      </c>
      <c r="R19" s="42">
        <v>0</v>
      </c>
      <c r="S19" s="43">
        <v>25167283.05</v>
      </c>
      <c r="T19" s="41">
        <v>0</v>
      </c>
      <c r="U19" s="41">
        <v>0</v>
      </c>
      <c r="V19" s="41">
        <v>0</v>
      </c>
    </row>
    <row r="20" spans="1:22" s="34" customFormat="1" ht="42.75">
      <c r="A20" s="35" t="s">
        <v>93</v>
      </c>
      <c r="B20" s="36" t="s">
        <v>134</v>
      </c>
      <c r="C20" s="37">
        <v>2077000</v>
      </c>
      <c r="D20" s="37">
        <v>0</v>
      </c>
      <c r="E20" s="37">
        <v>2077000</v>
      </c>
      <c r="F20" s="37">
        <v>0</v>
      </c>
      <c r="G20" s="37">
        <v>0</v>
      </c>
      <c r="H20" s="37">
        <v>0</v>
      </c>
      <c r="I20" s="38">
        <v>4095000</v>
      </c>
      <c r="J20" s="42">
        <v>0</v>
      </c>
      <c r="K20" s="42">
        <v>0</v>
      </c>
      <c r="L20" s="42">
        <v>0</v>
      </c>
      <c r="M20" s="42">
        <v>1405211.69</v>
      </c>
      <c r="N20" s="42">
        <v>0</v>
      </c>
      <c r="O20" s="42">
        <v>1405211.69</v>
      </c>
      <c r="P20" s="42">
        <v>0</v>
      </c>
      <c r="Q20" s="42">
        <v>0</v>
      </c>
      <c r="R20" s="42">
        <v>0</v>
      </c>
      <c r="S20" s="43">
        <v>2996435.72</v>
      </c>
      <c r="T20" s="41">
        <v>0</v>
      </c>
      <c r="U20" s="41">
        <v>0</v>
      </c>
      <c r="V20" s="41">
        <v>0</v>
      </c>
    </row>
    <row r="21" spans="1:22" s="34" customFormat="1" ht="42.75">
      <c r="A21" s="35" t="s">
        <v>128</v>
      </c>
      <c r="B21" s="36" t="s">
        <v>135</v>
      </c>
      <c r="C21" s="37"/>
      <c r="D21" s="37"/>
      <c r="E21" s="37"/>
      <c r="F21" s="37"/>
      <c r="G21" s="37"/>
      <c r="H21" s="37"/>
      <c r="I21" s="38">
        <v>15000</v>
      </c>
      <c r="J21" s="42"/>
      <c r="K21" s="42"/>
      <c r="L21" s="42"/>
      <c r="M21" s="42"/>
      <c r="N21" s="42"/>
      <c r="O21" s="42"/>
      <c r="P21" s="42"/>
      <c r="Q21" s="42"/>
      <c r="R21" s="42"/>
      <c r="S21" s="43">
        <v>0</v>
      </c>
      <c r="T21" s="41"/>
      <c r="U21" s="41"/>
      <c r="V21" s="41"/>
    </row>
    <row r="22" spans="1:22" s="34" customFormat="1" ht="14.25">
      <c r="A22" s="35" t="s">
        <v>94</v>
      </c>
      <c r="B22" s="36" t="s">
        <v>110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8">
        <v>0</v>
      </c>
      <c r="J22" s="42">
        <v>0</v>
      </c>
      <c r="K22" s="42">
        <v>0</v>
      </c>
      <c r="L22" s="42">
        <v>0</v>
      </c>
      <c r="M22" s="42">
        <v>-65057.39</v>
      </c>
      <c r="N22" s="42">
        <v>0</v>
      </c>
      <c r="O22" s="42">
        <v>-65057.39</v>
      </c>
      <c r="P22" s="42">
        <v>0</v>
      </c>
      <c r="Q22" s="42">
        <v>0</v>
      </c>
      <c r="R22" s="42">
        <v>0</v>
      </c>
      <c r="S22" s="43">
        <v>394.46</v>
      </c>
      <c r="T22" s="41">
        <v>0</v>
      </c>
      <c r="U22" s="41">
        <v>0</v>
      </c>
      <c r="V22" s="41">
        <v>0</v>
      </c>
    </row>
    <row r="23" spans="1:22" s="34" customFormat="1" ht="28.5">
      <c r="A23" s="35" t="s">
        <v>95</v>
      </c>
      <c r="B23" s="36" t="s">
        <v>111</v>
      </c>
      <c r="C23" s="37">
        <v>11175000</v>
      </c>
      <c r="D23" s="37">
        <v>0</v>
      </c>
      <c r="E23" s="37">
        <v>11175000</v>
      </c>
      <c r="F23" s="37">
        <v>0</v>
      </c>
      <c r="G23" s="37">
        <v>0</v>
      </c>
      <c r="H23" s="37">
        <v>0</v>
      </c>
      <c r="I23" s="38">
        <v>0</v>
      </c>
      <c r="J23" s="42">
        <v>0</v>
      </c>
      <c r="K23" s="42">
        <v>0</v>
      </c>
      <c r="L23" s="42">
        <v>0</v>
      </c>
      <c r="M23" s="42">
        <v>7083096.27</v>
      </c>
      <c r="N23" s="42">
        <v>0</v>
      </c>
      <c r="O23" s="42">
        <v>7083096.27</v>
      </c>
      <c r="P23" s="42">
        <v>0</v>
      </c>
      <c r="Q23" s="42">
        <v>0</v>
      </c>
      <c r="R23" s="42">
        <v>0</v>
      </c>
      <c r="S23" s="43">
        <v>0.03</v>
      </c>
      <c r="T23" s="41">
        <v>0</v>
      </c>
      <c r="U23" s="41">
        <v>0</v>
      </c>
      <c r="V23" s="41">
        <v>0</v>
      </c>
    </row>
    <row r="24" spans="1:22" s="34" customFormat="1" ht="114">
      <c r="A24" s="35" t="s">
        <v>96</v>
      </c>
      <c r="B24" s="36" t="s">
        <v>112</v>
      </c>
      <c r="C24" s="37">
        <v>1127000</v>
      </c>
      <c r="D24" s="37">
        <v>0</v>
      </c>
      <c r="E24" s="37">
        <v>1127000</v>
      </c>
      <c r="F24" s="37">
        <v>0</v>
      </c>
      <c r="G24" s="37">
        <v>0</v>
      </c>
      <c r="H24" s="37">
        <v>0</v>
      </c>
      <c r="I24" s="38">
        <v>49263000</v>
      </c>
      <c r="J24" s="42">
        <v>0</v>
      </c>
      <c r="K24" s="42">
        <v>0</v>
      </c>
      <c r="L24" s="42">
        <v>0</v>
      </c>
      <c r="M24" s="42">
        <v>651505.43</v>
      </c>
      <c r="N24" s="42">
        <v>0</v>
      </c>
      <c r="O24" s="42">
        <v>651505.43</v>
      </c>
      <c r="P24" s="42">
        <v>0</v>
      </c>
      <c r="Q24" s="42">
        <v>0</v>
      </c>
      <c r="R24" s="42">
        <v>0</v>
      </c>
      <c r="S24" s="43">
        <v>22716907.58</v>
      </c>
      <c r="T24" s="41">
        <v>0</v>
      </c>
      <c r="U24" s="41">
        <v>0</v>
      </c>
      <c r="V24" s="41">
        <v>0</v>
      </c>
    </row>
    <row r="25" spans="1:22" s="34" customFormat="1" ht="28.5">
      <c r="A25" s="35" t="s">
        <v>139</v>
      </c>
      <c r="B25" s="36" t="s">
        <v>145</v>
      </c>
      <c r="C25" s="37"/>
      <c r="D25" s="37"/>
      <c r="E25" s="37"/>
      <c r="F25" s="37"/>
      <c r="G25" s="37"/>
      <c r="H25" s="37"/>
      <c r="I25" s="38">
        <v>468000</v>
      </c>
      <c r="J25" s="42"/>
      <c r="K25" s="42"/>
      <c r="L25" s="42"/>
      <c r="M25" s="42"/>
      <c r="N25" s="42"/>
      <c r="O25" s="42"/>
      <c r="P25" s="42"/>
      <c r="Q25" s="42"/>
      <c r="R25" s="42"/>
      <c r="S25" s="43">
        <v>458172.87</v>
      </c>
      <c r="T25" s="41"/>
      <c r="U25" s="41"/>
      <c r="V25" s="41"/>
    </row>
    <row r="26" spans="1:22" s="34" customFormat="1" ht="99.75" hidden="1">
      <c r="A26" s="35" t="s">
        <v>146</v>
      </c>
      <c r="B26" s="36" t="s">
        <v>147</v>
      </c>
      <c r="C26" s="37"/>
      <c r="D26" s="37"/>
      <c r="E26" s="37"/>
      <c r="F26" s="37"/>
      <c r="G26" s="37"/>
      <c r="H26" s="37"/>
      <c r="I26" s="38">
        <v>0</v>
      </c>
      <c r="J26" s="42"/>
      <c r="K26" s="42"/>
      <c r="L26" s="42"/>
      <c r="M26" s="42"/>
      <c r="N26" s="42"/>
      <c r="O26" s="42"/>
      <c r="P26" s="42"/>
      <c r="Q26" s="42"/>
      <c r="R26" s="42"/>
      <c r="S26" s="43">
        <v>0</v>
      </c>
      <c r="T26" s="41"/>
      <c r="U26" s="41"/>
      <c r="V26" s="41"/>
    </row>
    <row r="27" spans="1:22" s="34" customFormat="1" ht="28.5">
      <c r="A27" s="35" t="s">
        <v>97</v>
      </c>
      <c r="B27" s="36" t="s">
        <v>113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349000</v>
      </c>
      <c r="J27" s="42">
        <v>0</v>
      </c>
      <c r="K27" s="42">
        <v>0</v>
      </c>
      <c r="L27" s="42">
        <v>0</v>
      </c>
      <c r="M27" s="42">
        <v>5761.25</v>
      </c>
      <c r="N27" s="42">
        <v>0</v>
      </c>
      <c r="O27" s="42">
        <v>5761.25</v>
      </c>
      <c r="P27" s="42">
        <v>0</v>
      </c>
      <c r="Q27" s="42">
        <v>0</v>
      </c>
      <c r="R27" s="42">
        <v>0</v>
      </c>
      <c r="S27" s="43">
        <v>60608.18</v>
      </c>
      <c r="T27" s="41">
        <v>0</v>
      </c>
      <c r="U27" s="41">
        <v>0</v>
      </c>
      <c r="V27" s="41">
        <v>0</v>
      </c>
    </row>
    <row r="28" spans="1:22" s="34" customFormat="1" ht="28.5">
      <c r="A28" s="35" t="s">
        <v>129</v>
      </c>
      <c r="B28" s="36" t="s">
        <v>114</v>
      </c>
      <c r="C28" s="37"/>
      <c r="D28" s="37"/>
      <c r="E28" s="37"/>
      <c r="F28" s="37"/>
      <c r="G28" s="37"/>
      <c r="H28" s="37"/>
      <c r="I28" s="38">
        <v>9689000</v>
      </c>
      <c r="J28" s="42"/>
      <c r="K28" s="42"/>
      <c r="L28" s="42"/>
      <c r="M28" s="42"/>
      <c r="N28" s="42"/>
      <c r="O28" s="42"/>
      <c r="P28" s="42"/>
      <c r="Q28" s="42"/>
      <c r="R28" s="42"/>
      <c r="S28" s="43">
        <v>4183865.1</v>
      </c>
      <c r="T28" s="41"/>
      <c r="U28" s="41"/>
      <c r="V28" s="41"/>
    </row>
    <row r="29" spans="1:22" s="34" customFormat="1" ht="28.5">
      <c r="A29" s="35" t="s">
        <v>98</v>
      </c>
      <c r="B29" s="36" t="s">
        <v>115</v>
      </c>
      <c r="C29" s="37">
        <v>50000</v>
      </c>
      <c r="D29" s="37">
        <v>0</v>
      </c>
      <c r="E29" s="37">
        <v>50000</v>
      </c>
      <c r="F29" s="37">
        <v>0</v>
      </c>
      <c r="G29" s="37">
        <v>0</v>
      </c>
      <c r="H29" s="37">
        <v>0</v>
      </c>
      <c r="I29" s="38">
        <v>1392300</v>
      </c>
      <c r="J29" s="42">
        <v>0</v>
      </c>
      <c r="K29" s="42">
        <v>0</v>
      </c>
      <c r="L29" s="42">
        <v>0</v>
      </c>
      <c r="M29" s="42">
        <v>37295.78</v>
      </c>
      <c r="N29" s="42">
        <v>0</v>
      </c>
      <c r="O29" s="42">
        <v>37295.78</v>
      </c>
      <c r="P29" s="42">
        <v>0</v>
      </c>
      <c r="Q29" s="42">
        <v>0</v>
      </c>
      <c r="R29" s="42">
        <v>0</v>
      </c>
      <c r="S29" s="43">
        <v>879419.13</v>
      </c>
      <c r="T29" s="41">
        <v>0</v>
      </c>
      <c r="U29" s="41">
        <v>0</v>
      </c>
      <c r="V29" s="41">
        <v>0</v>
      </c>
    </row>
    <row r="30" spans="1:22" s="34" customFormat="1" ht="14.25">
      <c r="A30" s="35" t="s">
        <v>193</v>
      </c>
      <c r="B30" s="36" t="s">
        <v>192</v>
      </c>
      <c r="C30" s="37"/>
      <c r="D30" s="37"/>
      <c r="E30" s="37"/>
      <c r="F30" s="37"/>
      <c r="G30" s="37"/>
      <c r="H30" s="37"/>
      <c r="I30" s="38">
        <v>838000</v>
      </c>
      <c r="J30" s="42"/>
      <c r="K30" s="42"/>
      <c r="L30" s="42"/>
      <c r="M30" s="42"/>
      <c r="N30" s="42"/>
      <c r="O30" s="42"/>
      <c r="P30" s="42"/>
      <c r="Q30" s="42"/>
      <c r="R30" s="42"/>
      <c r="S30" s="43">
        <v>1004000</v>
      </c>
      <c r="T30" s="41"/>
      <c r="U30" s="41"/>
      <c r="V30" s="41"/>
    </row>
    <row r="31" spans="1:22" s="34" customFormat="1" ht="99.75">
      <c r="A31" s="35" t="s">
        <v>99</v>
      </c>
      <c r="B31" s="36" t="s">
        <v>155</v>
      </c>
      <c r="C31" s="37">
        <v>25346500</v>
      </c>
      <c r="D31" s="37">
        <v>0</v>
      </c>
      <c r="E31" s="37">
        <v>25346500</v>
      </c>
      <c r="F31" s="37">
        <v>0</v>
      </c>
      <c r="G31" s="37">
        <v>0</v>
      </c>
      <c r="H31" s="37">
        <v>0</v>
      </c>
      <c r="I31" s="38">
        <v>3358000</v>
      </c>
      <c r="J31" s="42">
        <v>0</v>
      </c>
      <c r="K31" s="42">
        <v>0</v>
      </c>
      <c r="L31" s="42">
        <v>0</v>
      </c>
      <c r="M31" s="42">
        <v>25346500</v>
      </c>
      <c r="N31" s="42">
        <v>0</v>
      </c>
      <c r="O31" s="42">
        <v>25346500</v>
      </c>
      <c r="P31" s="42">
        <v>0</v>
      </c>
      <c r="Q31" s="42">
        <v>0</v>
      </c>
      <c r="R31" s="42">
        <v>0</v>
      </c>
      <c r="S31" s="43">
        <v>2501803.49</v>
      </c>
      <c r="T31" s="41">
        <v>0</v>
      </c>
      <c r="U31" s="41">
        <v>0</v>
      </c>
      <c r="V31" s="41">
        <v>0</v>
      </c>
    </row>
    <row r="32" spans="1:22" s="34" customFormat="1" ht="42.75" hidden="1">
      <c r="A32" s="35" t="s">
        <v>156</v>
      </c>
      <c r="B32" s="36" t="s">
        <v>157</v>
      </c>
      <c r="C32" s="37"/>
      <c r="D32" s="37"/>
      <c r="E32" s="37"/>
      <c r="F32" s="37"/>
      <c r="G32" s="37"/>
      <c r="H32" s="37"/>
      <c r="I32" s="38">
        <v>0</v>
      </c>
      <c r="J32" s="42"/>
      <c r="K32" s="42"/>
      <c r="L32" s="42"/>
      <c r="M32" s="42"/>
      <c r="N32" s="42"/>
      <c r="O32" s="42"/>
      <c r="P32" s="42"/>
      <c r="Q32" s="42"/>
      <c r="R32" s="42"/>
      <c r="S32" s="43">
        <v>0</v>
      </c>
      <c r="T32" s="41"/>
      <c r="U32" s="41"/>
      <c r="V32" s="41"/>
    </row>
    <row r="33" spans="1:22" s="34" customFormat="1" ht="75.75" customHeight="1">
      <c r="A33" s="35" t="s">
        <v>100</v>
      </c>
      <c r="B33" s="36" t="s">
        <v>116</v>
      </c>
      <c r="C33" s="37">
        <v>82560000</v>
      </c>
      <c r="D33" s="37">
        <v>0</v>
      </c>
      <c r="E33" s="37">
        <v>82560000</v>
      </c>
      <c r="F33" s="37">
        <v>0</v>
      </c>
      <c r="G33" s="37">
        <v>0</v>
      </c>
      <c r="H33" s="37">
        <v>0</v>
      </c>
      <c r="I33" s="38">
        <v>18033000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3">
        <v>5349629.66</v>
      </c>
      <c r="T33" s="41">
        <v>0</v>
      </c>
      <c r="U33" s="41">
        <v>0</v>
      </c>
      <c r="V33" s="41">
        <v>0</v>
      </c>
    </row>
    <row r="34" spans="1:22" s="34" customFormat="1" ht="47.25" customHeight="1">
      <c r="A34" s="35" t="s">
        <v>227</v>
      </c>
      <c r="B34" s="36" t="s">
        <v>228</v>
      </c>
      <c r="C34" s="37"/>
      <c r="D34" s="37"/>
      <c r="E34" s="37"/>
      <c r="F34" s="37"/>
      <c r="G34" s="37"/>
      <c r="H34" s="37"/>
      <c r="I34" s="38">
        <v>15617800</v>
      </c>
      <c r="J34" s="42"/>
      <c r="K34" s="42"/>
      <c r="L34" s="42"/>
      <c r="M34" s="42"/>
      <c r="N34" s="42"/>
      <c r="O34" s="42"/>
      <c r="P34" s="42"/>
      <c r="Q34" s="42"/>
      <c r="R34" s="42"/>
      <c r="S34" s="43">
        <v>7720542</v>
      </c>
      <c r="T34" s="41"/>
      <c r="U34" s="41"/>
      <c r="V34" s="41"/>
    </row>
    <row r="35" spans="1:22" s="34" customFormat="1" ht="28.5">
      <c r="A35" s="35" t="s">
        <v>101</v>
      </c>
      <c r="B35" s="36" t="s">
        <v>117</v>
      </c>
      <c r="C35" s="37">
        <v>705000</v>
      </c>
      <c r="D35" s="37">
        <v>0</v>
      </c>
      <c r="E35" s="37">
        <v>705000</v>
      </c>
      <c r="F35" s="37">
        <v>0</v>
      </c>
      <c r="G35" s="37">
        <v>0</v>
      </c>
      <c r="H35" s="37">
        <v>0</v>
      </c>
      <c r="I35" s="38">
        <v>490000</v>
      </c>
      <c r="J35" s="42">
        <v>0</v>
      </c>
      <c r="K35" s="42">
        <v>0</v>
      </c>
      <c r="L35" s="42">
        <v>0</v>
      </c>
      <c r="M35" s="42">
        <v>705000</v>
      </c>
      <c r="N35" s="42">
        <v>0</v>
      </c>
      <c r="O35" s="42">
        <v>705000</v>
      </c>
      <c r="P35" s="42">
        <v>0</v>
      </c>
      <c r="Q35" s="42">
        <v>0</v>
      </c>
      <c r="R35" s="42">
        <v>0</v>
      </c>
      <c r="S35" s="43">
        <v>92109.05</v>
      </c>
      <c r="T35" s="41">
        <v>0</v>
      </c>
      <c r="U35" s="41">
        <v>0</v>
      </c>
      <c r="V35" s="41">
        <v>0</v>
      </c>
    </row>
    <row r="36" spans="1:22" s="34" customFormat="1" ht="28.5">
      <c r="A36" s="35" t="s">
        <v>152</v>
      </c>
      <c r="B36" s="36" t="s">
        <v>148</v>
      </c>
      <c r="C36" s="37"/>
      <c r="D36" s="37"/>
      <c r="E36" s="37"/>
      <c r="F36" s="37"/>
      <c r="G36" s="37"/>
      <c r="H36" s="37"/>
      <c r="I36" s="38">
        <v>43000</v>
      </c>
      <c r="J36" s="42"/>
      <c r="K36" s="42"/>
      <c r="L36" s="42"/>
      <c r="M36" s="42"/>
      <c r="N36" s="42"/>
      <c r="O36" s="42"/>
      <c r="P36" s="42"/>
      <c r="Q36" s="42"/>
      <c r="R36" s="42"/>
      <c r="S36" s="43">
        <v>20600</v>
      </c>
      <c r="T36" s="41"/>
      <c r="U36" s="41"/>
      <c r="V36" s="41"/>
    </row>
    <row r="37" spans="1:22" s="34" customFormat="1" ht="71.25">
      <c r="A37" s="35" t="s">
        <v>151</v>
      </c>
      <c r="B37" s="36" t="s">
        <v>149</v>
      </c>
      <c r="C37" s="37"/>
      <c r="D37" s="37"/>
      <c r="E37" s="37"/>
      <c r="F37" s="37"/>
      <c r="G37" s="37"/>
      <c r="H37" s="37"/>
      <c r="I37" s="38">
        <v>299000</v>
      </c>
      <c r="J37" s="42"/>
      <c r="K37" s="42"/>
      <c r="L37" s="42"/>
      <c r="M37" s="42"/>
      <c r="N37" s="42"/>
      <c r="O37" s="42"/>
      <c r="P37" s="42"/>
      <c r="Q37" s="42"/>
      <c r="R37" s="42"/>
      <c r="S37" s="43">
        <v>755054.17</v>
      </c>
      <c r="T37" s="41"/>
      <c r="U37" s="41"/>
      <c r="V37" s="41"/>
    </row>
    <row r="38" spans="1:22" s="34" customFormat="1" ht="42.75">
      <c r="A38" s="35" t="s">
        <v>202</v>
      </c>
      <c r="B38" s="36" t="s">
        <v>201</v>
      </c>
      <c r="C38" s="37"/>
      <c r="D38" s="37"/>
      <c r="E38" s="37"/>
      <c r="F38" s="37"/>
      <c r="G38" s="37"/>
      <c r="H38" s="37"/>
      <c r="I38" s="38">
        <v>7000</v>
      </c>
      <c r="J38" s="42"/>
      <c r="K38" s="42"/>
      <c r="L38" s="42"/>
      <c r="M38" s="42"/>
      <c r="N38" s="42"/>
      <c r="O38" s="42"/>
      <c r="P38" s="42"/>
      <c r="Q38" s="42"/>
      <c r="R38" s="42"/>
      <c r="S38" s="43">
        <v>0</v>
      </c>
      <c r="T38" s="41"/>
      <c r="U38" s="41"/>
      <c r="V38" s="41"/>
    </row>
    <row r="39" spans="1:22" s="34" customFormat="1" ht="28.5">
      <c r="A39" s="35" t="s">
        <v>203</v>
      </c>
      <c r="B39" s="36" t="s">
        <v>204</v>
      </c>
      <c r="C39" s="37"/>
      <c r="D39" s="37"/>
      <c r="E39" s="37"/>
      <c r="F39" s="37"/>
      <c r="G39" s="37"/>
      <c r="H39" s="37"/>
      <c r="I39" s="38">
        <v>11000</v>
      </c>
      <c r="J39" s="42"/>
      <c r="K39" s="42"/>
      <c r="L39" s="42"/>
      <c r="M39" s="42"/>
      <c r="N39" s="42"/>
      <c r="O39" s="42"/>
      <c r="P39" s="42"/>
      <c r="Q39" s="42"/>
      <c r="R39" s="42"/>
      <c r="S39" s="43">
        <v>0</v>
      </c>
      <c r="T39" s="41"/>
      <c r="U39" s="41"/>
      <c r="V39" s="41"/>
    </row>
    <row r="40" spans="1:26" s="34" customFormat="1" ht="142.5">
      <c r="A40" s="35" t="s">
        <v>102</v>
      </c>
      <c r="B40" s="36" t="s">
        <v>118</v>
      </c>
      <c r="C40" s="37"/>
      <c r="D40" s="37"/>
      <c r="E40" s="37"/>
      <c r="F40" s="37"/>
      <c r="G40" s="37"/>
      <c r="H40" s="37"/>
      <c r="I40" s="38">
        <v>202000</v>
      </c>
      <c r="J40" s="42"/>
      <c r="K40" s="42"/>
      <c r="L40" s="42"/>
      <c r="M40" s="42"/>
      <c r="N40" s="42"/>
      <c r="O40" s="42"/>
      <c r="P40" s="42"/>
      <c r="Q40" s="42"/>
      <c r="R40" s="42"/>
      <c r="S40" s="43">
        <v>161000</v>
      </c>
      <c r="T40" s="41"/>
      <c r="U40" s="41"/>
      <c r="V40" s="41"/>
      <c r="Z40" s="44"/>
    </row>
    <row r="41" spans="1:22" s="34" customFormat="1" ht="71.25">
      <c r="A41" s="35" t="s">
        <v>103</v>
      </c>
      <c r="B41" s="36" t="s">
        <v>136</v>
      </c>
      <c r="C41" s="37">
        <v>770850</v>
      </c>
      <c r="D41" s="37">
        <v>0</v>
      </c>
      <c r="E41" s="37">
        <v>770850</v>
      </c>
      <c r="F41" s="37">
        <v>0</v>
      </c>
      <c r="G41" s="37">
        <v>0</v>
      </c>
      <c r="H41" s="37">
        <v>0</v>
      </c>
      <c r="I41" s="38">
        <v>616000</v>
      </c>
      <c r="J41" s="42">
        <v>0</v>
      </c>
      <c r="K41" s="42">
        <v>0</v>
      </c>
      <c r="L41" s="42">
        <v>0</v>
      </c>
      <c r="M41" s="42">
        <v>385425</v>
      </c>
      <c r="N41" s="42">
        <v>0</v>
      </c>
      <c r="O41" s="42">
        <v>385425</v>
      </c>
      <c r="P41" s="42">
        <v>0</v>
      </c>
      <c r="Q41" s="42">
        <v>0</v>
      </c>
      <c r="R41" s="42">
        <v>0</v>
      </c>
      <c r="S41" s="43">
        <v>857862.44</v>
      </c>
      <c r="T41" s="41">
        <v>0</v>
      </c>
      <c r="U41" s="41">
        <v>0</v>
      </c>
      <c r="V41" s="41">
        <v>0</v>
      </c>
    </row>
    <row r="42" spans="1:22" s="34" customFormat="1" ht="28.5">
      <c r="A42" s="45" t="s">
        <v>207</v>
      </c>
      <c r="B42" s="46" t="s">
        <v>140</v>
      </c>
      <c r="C42" s="42"/>
      <c r="D42" s="42"/>
      <c r="E42" s="42"/>
      <c r="F42" s="42"/>
      <c r="G42" s="42"/>
      <c r="H42" s="42"/>
      <c r="I42" s="38">
        <v>21000</v>
      </c>
      <c r="J42" s="42"/>
      <c r="K42" s="42"/>
      <c r="L42" s="42"/>
      <c r="M42" s="42"/>
      <c r="N42" s="42"/>
      <c r="O42" s="42"/>
      <c r="P42" s="42"/>
      <c r="Q42" s="42"/>
      <c r="R42" s="42"/>
      <c r="S42" s="43">
        <v>59328.08</v>
      </c>
      <c r="T42" s="41"/>
      <c r="U42" s="41"/>
      <c r="V42" s="41"/>
    </row>
    <row r="43" spans="1:22" s="34" customFormat="1" ht="57">
      <c r="A43" s="47" t="s">
        <v>104</v>
      </c>
      <c r="B43" s="46" t="s">
        <v>208</v>
      </c>
      <c r="C43" s="42"/>
      <c r="D43" s="42"/>
      <c r="E43" s="42"/>
      <c r="F43" s="42"/>
      <c r="G43" s="42"/>
      <c r="H43" s="42"/>
      <c r="I43" s="38">
        <v>0</v>
      </c>
      <c r="J43" s="42"/>
      <c r="K43" s="42"/>
      <c r="L43" s="42"/>
      <c r="M43" s="42"/>
      <c r="N43" s="42"/>
      <c r="O43" s="42"/>
      <c r="P43" s="42"/>
      <c r="Q43" s="42"/>
      <c r="R43" s="42"/>
      <c r="S43" s="43">
        <v>31000</v>
      </c>
      <c r="T43" s="41"/>
      <c r="U43" s="41"/>
      <c r="V43" s="41"/>
    </row>
    <row r="44" spans="1:22" s="34" customFormat="1" ht="28.5">
      <c r="A44" s="47" t="s">
        <v>211</v>
      </c>
      <c r="B44" s="46" t="s">
        <v>209</v>
      </c>
      <c r="C44" s="42"/>
      <c r="D44" s="42"/>
      <c r="E44" s="42"/>
      <c r="F44" s="42"/>
      <c r="G44" s="42"/>
      <c r="H44" s="42"/>
      <c r="I44" s="38">
        <v>0</v>
      </c>
      <c r="J44" s="42"/>
      <c r="K44" s="42"/>
      <c r="L44" s="42"/>
      <c r="M44" s="42"/>
      <c r="N44" s="42"/>
      <c r="O44" s="42"/>
      <c r="P44" s="42"/>
      <c r="Q44" s="42"/>
      <c r="R44" s="42"/>
      <c r="S44" s="43">
        <v>135200</v>
      </c>
      <c r="T44" s="41"/>
      <c r="U44" s="41"/>
      <c r="V44" s="41"/>
    </row>
    <row r="45" spans="1:22" s="34" customFormat="1" ht="71.25">
      <c r="A45" s="35" t="s">
        <v>210</v>
      </c>
      <c r="B45" s="36" t="s">
        <v>150</v>
      </c>
      <c r="C45" s="37"/>
      <c r="D45" s="37"/>
      <c r="E45" s="37"/>
      <c r="F45" s="37"/>
      <c r="G45" s="37"/>
      <c r="H45" s="37"/>
      <c r="I45" s="38">
        <v>107000</v>
      </c>
      <c r="J45" s="42"/>
      <c r="K45" s="42"/>
      <c r="L45" s="42"/>
      <c r="M45" s="42"/>
      <c r="N45" s="42"/>
      <c r="O45" s="42"/>
      <c r="P45" s="42"/>
      <c r="Q45" s="42"/>
      <c r="R45" s="42"/>
      <c r="S45" s="43">
        <v>82417.38</v>
      </c>
      <c r="T45" s="41"/>
      <c r="U45" s="41"/>
      <c r="V45" s="41"/>
    </row>
    <row r="46" spans="1:22" s="34" customFormat="1" ht="42.75" hidden="1">
      <c r="A46" s="47" t="s">
        <v>232</v>
      </c>
      <c r="B46" s="46" t="s">
        <v>229</v>
      </c>
      <c r="C46" s="37"/>
      <c r="D46" s="37"/>
      <c r="E46" s="37"/>
      <c r="F46" s="37"/>
      <c r="G46" s="37"/>
      <c r="H46" s="37"/>
      <c r="I46" s="38">
        <v>0</v>
      </c>
      <c r="J46" s="42"/>
      <c r="K46" s="42"/>
      <c r="L46" s="42"/>
      <c r="M46" s="42"/>
      <c r="N46" s="42"/>
      <c r="O46" s="42"/>
      <c r="P46" s="42"/>
      <c r="Q46" s="42"/>
      <c r="R46" s="42"/>
      <c r="S46" s="43">
        <v>0</v>
      </c>
      <c r="T46" s="41"/>
      <c r="U46" s="41"/>
      <c r="V46" s="41"/>
    </row>
    <row r="47" spans="1:22" s="34" customFormat="1" ht="85.5">
      <c r="A47" s="35" t="s">
        <v>105</v>
      </c>
      <c r="B47" s="36" t="s">
        <v>137</v>
      </c>
      <c r="C47" s="37"/>
      <c r="D47" s="37"/>
      <c r="E47" s="37"/>
      <c r="F47" s="37"/>
      <c r="G47" s="37"/>
      <c r="H47" s="37"/>
      <c r="I47" s="38">
        <v>249000</v>
      </c>
      <c r="J47" s="42"/>
      <c r="K47" s="42"/>
      <c r="L47" s="42"/>
      <c r="M47" s="42"/>
      <c r="N47" s="42"/>
      <c r="O47" s="42"/>
      <c r="P47" s="42"/>
      <c r="Q47" s="42"/>
      <c r="R47" s="42"/>
      <c r="S47" s="43">
        <v>59057.81</v>
      </c>
      <c r="T47" s="41"/>
      <c r="U47" s="41"/>
      <c r="V47" s="41"/>
    </row>
    <row r="48" spans="1:25" s="34" customFormat="1" ht="42.75">
      <c r="A48" s="35" t="s">
        <v>106</v>
      </c>
      <c r="B48" s="36" t="s">
        <v>138</v>
      </c>
      <c r="C48" s="37"/>
      <c r="D48" s="37"/>
      <c r="E48" s="37"/>
      <c r="F48" s="37"/>
      <c r="G48" s="37"/>
      <c r="H48" s="37"/>
      <c r="I48" s="38">
        <v>115000</v>
      </c>
      <c r="J48" s="42"/>
      <c r="K48" s="42"/>
      <c r="L48" s="42"/>
      <c r="M48" s="42"/>
      <c r="N48" s="42"/>
      <c r="O48" s="42"/>
      <c r="P48" s="42"/>
      <c r="Q48" s="42"/>
      <c r="R48" s="42"/>
      <c r="S48" s="43">
        <v>6500</v>
      </c>
      <c r="T48" s="41"/>
      <c r="U48" s="41"/>
      <c r="V48" s="41"/>
      <c r="Y48" s="44"/>
    </row>
    <row r="49" spans="1:25" s="34" customFormat="1" ht="28.5">
      <c r="A49" s="35" t="s">
        <v>107</v>
      </c>
      <c r="B49" s="36" t="s">
        <v>119</v>
      </c>
      <c r="C49" s="37"/>
      <c r="D49" s="37"/>
      <c r="E49" s="37"/>
      <c r="F49" s="37"/>
      <c r="G49" s="37"/>
      <c r="H49" s="37"/>
      <c r="I49" s="38">
        <v>1911000</v>
      </c>
      <c r="J49" s="42"/>
      <c r="K49" s="42"/>
      <c r="L49" s="42"/>
      <c r="M49" s="42"/>
      <c r="N49" s="42"/>
      <c r="O49" s="42"/>
      <c r="P49" s="42"/>
      <c r="Q49" s="42"/>
      <c r="R49" s="42"/>
      <c r="S49" s="43">
        <v>939633.06</v>
      </c>
      <c r="T49" s="41"/>
      <c r="U49" s="41"/>
      <c r="V49" s="41"/>
      <c r="Y49" s="44"/>
    </row>
    <row r="50" spans="1:22" s="34" customFormat="1" ht="14.25" hidden="1">
      <c r="A50" s="35" t="s">
        <v>141</v>
      </c>
      <c r="B50" s="36" t="s">
        <v>142</v>
      </c>
      <c r="C50" s="37"/>
      <c r="D50" s="37"/>
      <c r="E50" s="37"/>
      <c r="F50" s="37"/>
      <c r="G50" s="37"/>
      <c r="H50" s="37"/>
      <c r="I50" s="38">
        <v>0</v>
      </c>
      <c r="J50" s="42"/>
      <c r="K50" s="42"/>
      <c r="L50" s="42"/>
      <c r="M50" s="42"/>
      <c r="N50" s="42"/>
      <c r="O50" s="42"/>
      <c r="P50" s="42"/>
      <c r="Q50" s="42"/>
      <c r="R50" s="42"/>
      <c r="S50" s="43">
        <v>0</v>
      </c>
      <c r="T50" s="41"/>
      <c r="U50" s="41"/>
      <c r="V50" s="41"/>
    </row>
    <row r="51" spans="1:22" s="34" customFormat="1" ht="14.25">
      <c r="A51" s="35" t="s">
        <v>143</v>
      </c>
      <c r="B51" s="36" t="s">
        <v>144</v>
      </c>
      <c r="C51" s="37"/>
      <c r="D51" s="37"/>
      <c r="E51" s="37"/>
      <c r="F51" s="37"/>
      <c r="G51" s="37"/>
      <c r="H51" s="37"/>
      <c r="I51" s="38">
        <v>0</v>
      </c>
      <c r="J51" s="42"/>
      <c r="K51" s="42"/>
      <c r="L51" s="42"/>
      <c r="M51" s="42"/>
      <c r="N51" s="42"/>
      <c r="O51" s="42"/>
      <c r="P51" s="42"/>
      <c r="Q51" s="42"/>
      <c r="R51" s="42"/>
      <c r="S51" s="43">
        <v>619479.1</v>
      </c>
      <c r="T51" s="41"/>
      <c r="U51" s="41"/>
      <c r="V51" s="41"/>
    </row>
    <row r="52" spans="1:22" s="34" customFormat="1" ht="28.5" hidden="1">
      <c r="A52" s="48" t="s">
        <v>42</v>
      </c>
      <c r="B52" s="36" t="s">
        <v>206</v>
      </c>
      <c r="C52" s="37">
        <v>25346500</v>
      </c>
      <c r="D52" s="37">
        <v>0</v>
      </c>
      <c r="E52" s="37">
        <v>25346500</v>
      </c>
      <c r="F52" s="37">
        <v>0</v>
      </c>
      <c r="G52" s="37">
        <v>0</v>
      </c>
      <c r="H52" s="37">
        <v>0</v>
      </c>
      <c r="I52" s="38">
        <v>0</v>
      </c>
      <c r="J52" s="42">
        <v>0</v>
      </c>
      <c r="K52" s="42">
        <v>0</v>
      </c>
      <c r="L52" s="42">
        <v>0</v>
      </c>
      <c r="M52" s="42">
        <v>25346500</v>
      </c>
      <c r="N52" s="42">
        <v>0</v>
      </c>
      <c r="O52" s="42">
        <v>25346500</v>
      </c>
      <c r="P52" s="42">
        <v>0</v>
      </c>
      <c r="Q52" s="42">
        <v>0</v>
      </c>
      <c r="R52" s="42">
        <v>0</v>
      </c>
      <c r="S52" s="43">
        <v>0</v>
      </c>
      <c r="T52" s="41"/>
      <c r="U52" s="41"/>
      <c r="V52" s="41"/>
    </row>
    <row r="53" spans="1:22" s="34" customFormat="1" ht="42.75">
      <c r="A53" s="35" t="s">
        <v>120</v>
      </c>
      <c r="B53" s="36" t="s">
        <v>230</v>
      </c>
      <c r="C53" s="37"/>
      <c r="D53" s="37"/>
      <c r="E53" s="37"/>
      <c r="F53" s="37"/>
      <c r="G53" s="37"/>
      <c r="H53" s="37"/>
      <c r="I53" s="38">
        <v>416644663.27</v>
      </c>
      <c r="J53" s="42"/>
      <c r="K53" s="42"/>
      <c r="L53" s="42"/>
      <c r="M53" s="42"/>
      <c r="N53" s="42"/>
      <c r="O53" s="42"/>
      <c r="P53" s="42"/>
      <c r="Q53" s="42"/>
      <c r="R53" s="42"/>
      <c r="S53" s="43">
        <v>27569676.27</v>
      </c>
      <c r="T53" s="41"/>
      <c r="U53" s="41"/>
      <c r="V53" s="41"/>
    </row>
    <row r="54" spans="1:22" s="34" customFormat="1" ht="28.5">
      <c r="A54" s="47" t="s">
        <v>121</v>
      </c>
      <c r="B54" s="46" t="s">
        <v>231</v>
      </c>
      <c r="C54" s="42"/>
      <c r="D54" s="42"/>
      <c r="E54" s="42"/>
      <c r="F54" s="42"/>
      <c r="G54" s="42"/>
      <c r="H54" s="42"/>
      <c r="I54" s="38">
        <v>400574500</v>
      </c>
      <c r="J54" s="42"/>
      <c r="K54" s="42"/>
      <c r="L54" s="42"/>
      <c r="M54" s="42"/>
      <c r="N54" s="42"/>
      <c r="O54" s="42"/>
      <c r="P54" s="42"/>
      <c r="Q54" s="42"/>
      <c r="R54" s="42"/>
      <c r="S54" s="43">
        <v>241959722.25</v>
      </c>
      <c r="T54" s="41"/>
      <c r="U54" s="41"/>
      <c r="V54" s="41"/>
    </row>
    <row r="55" spans="1:23" s="34" customFormat="1" ht="14.25">
      <c r="A55" s="35" t="s">
        <v>194</v>
      </c>
      <c r="B55" s="36" t="s">
        <v>279</v>
      </c>
      <c r="C55" s="37"/>
      <c r="D55" s="37"/>
      <c r="E55" s="37"/>
      <c r="F55" s="37"/>
      <c r="G55" s="37"/>
      <c r="H55" s="37"/>
      <c r="I55" s="38">
        <v>1435400</v>
      </c>
      <c r="J55" s="42"/>
      <c r="K55" s="42"/>
      <c r="L55" s="42"/>
      <c r="M55" s="42"/>
      <c r="N55" s="42"/>
      <c r="O55" s="42"/>
      <c r="P55" s="42"/>
      <c r="Q55" s="42"/>
      <c r="R55" s="42"/>
      <c r="S55" s="43">
        <v>1435400</v>
      </c>
      <c r="T55" s="41"/>
      <c r="U55" s="41"/>
      <c r="V55" s="41"/>
      <c r="W55" s="44"/>
    </row>
    <row r="56" spans="1:22" s="34" customFormat="1" ht="28.5" hidden="1">
      <c r="A56" s="35" t="s">
        <v>126</v>
      </c>
      <c r="B56" s="36" t="s">
        <v>127</v>
      </c>
      <c r="C56" s="37"/>
      <c r="D56" s="37"/>
      <c r="E56" s="37"/>
      <c r="F56" s="37"/>
      <c r="G56" s="37"/>
      <c r="H56" s="37"/>
      <c r="I56" s="38">
        <v>0</v>
      </c>
      <c r="J56" s="42"/>
      <c r="K56" s="42"/>
      <c r="L56" s="42"/>
      <c r="M56" s="42"/>
      <c r="N56" s="42"/>
      <c r="O56" s="42"/>
      <c r="P56" s="42"/>
      <c r="Q56" s="42"/>
      <c r="R56" s="42"/>
      <c r="S56" s="43">
        <v>0</v>
      </c>
      <c r="T56" s="41"/>
      <c r="U56" s="41"/>
      <c r="V56" s="41"/>
    </row>
    <row r="57" spans="1:22" s="34" customFormat="1" ht="42.75">
      <c r="A57" s="35" t="s">
        <v>122</v>
      </c>
      <c r="B57" s="46" t="s">
        <v>233</v>
      </c>
      <c r="C57" s="37"/>
      <c r="D57" s="37"/>
      <c r="E57" s="37"/>
      <c r="F57" s="37"/>
      <c r="G57" s="37"/>
      <c r="H57" s="37"/>
      <c r="I57" s="38">
        <v>1000000</v>
      </c>
      <c r="J57" s="42"/>
      <c r="K57" s="42"/>
      <c r="L57" s="42"/>
      <c r="M57" s="42"/>
      <c r="N57" s="42"/>
      <c r="O57" s="42"/>
      <c r="P57" s="42"/>
      <c r="Q57" s="42"/>
      <c r="R57" s="42"/>
      <c r="S57" s="43">
        <v>29000</v>
      </c>
      <c r="T57" s="41"/>
      <c r="U57" s="41"/>
      <c r="V57" s="41"/>
    </row>
    <row r="58" spans="1:22" s="34" customFormat="1" ht="28.5">
      <c r="A58" s="35" t="s">
        <v>123</v>
      </c>
      <c r="B58" s="46" t="s">
        <v>234</v>
      </c>
      <c r="C58" s="37"/>
      <c r="D58" s="37"/>
      <c r="E58" s="37"/>
      <c r="F58" s="37"/>
      <c r="G58" s="37"/>
      <c r="H58" s="37"/>
      <c r="I58" s="38">
        <v>1560000</v>
      </c>
      <c r="J58" s="42"/>
      <c r="K58" s="42"/>
      <c r="L58" s="42"/>
      <c r="M58" s="42"/>
      <c r="N58" s="42"/>
      <c r="O58" s="42"/>
      <c r="P58" s="42"/>
      <c r="Q58" s="42"/>
      <c r="R58" s="42"/>
      <c r="S58" s="43">
        <v>514570</v>
      </c>
      <c r="T58" s="41"/>
      <c r="U58" s="41"/>
      <c r="V58" s="41"/>
    </row>
    <row r="59" spans="1:22" s="34" customFormat="1" ht="42.75">
      <c r="A59" s="35" t="s">
        <v>124</v>
      </c>
      <c r="B59" s="46" t="s">
        <v>277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8">
        <v>0</v>
      </c>
      <c r="J59" s="42">
        <v>0</v>
      </c>
      <c r="K59" s="42">
        <v>0</v>
      </c>
      <c r="L59" s="42">
        <v>0</v>
      </c>
      <c r="M59" s="42">
        <v>-728420.9</v>
      </c>
      <c r="N59" s="42">
        <v>0</v>
      </c>
      <c r="O59" s="42">
        <v>-728420.9</v>
      </c>
      <c r="P59" s="42">
        <v>0</v>
      </c>
      <c r="Q59" s="42">
        <v>0</v>
      </c>
      <c r="R59" s="42">
        <v>0</v>
      </c>
      <c r="S59" s="43">
        <v>39372.71</v>
      </c>
      <c r="T59" s="41"/>
      <c r="U59" s="41"/>
      <c r="V59" s="41"/>
    </row>
    <row r="60" spans="1:22" s="34" customFormat="1" ht="42.75">
      <c r="A60" s="49" t="s">
        <v>125</v>
      </c>
      <c r="B60" s="46" t="s">
        <v>235</v>
      </c>
      <c r="C60" s="37"/>
      <c r="D60" s="37"/>
      <c r="E60" s="37"/>
      <c r="F60" s="37"/>
      <c r="G60" s="37"/>
      <c r="H60" s="37"/>
      <c r="I60" s="38">
        <v>0</v>
      </c>
      <c r="J60" s="42"/>
      <c r="K60" s="42"/>
      <c r="L60" s="42"/>
      <c r="M60" s="42"/>
      <c r="N60" s="42"/>
      <c r="O60" s="42"/>
      <c r="P60" s="42"/>
      <c r="Q60" s="42"/>
      <c r="R60" s="42"/>
      <c r="S60" s="43">
        <v>-1658434.09</v>
      </c>
      <c r="T60" s="41">
        <v>0</v>
      </c>
      <c r="U60" s="41">
        <v>0</v>
      </c>
      <c r="V60" s="41">
        <v>0</v>
      </c>
    </row>
    <row r="61" spans="1:2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36" customHeight="1">
      <c r="A62" s="60"/>
      <c r="B62" s="60"/>
      <c r="C62" s="60"/>
      <c r="D62" s="60"/>
      <c r="E62" s="60"/>
      <c r="F62" s="60"/>
      <c r="G62" s="60"/>
      <c r="H62" s="60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  <c r="T62" s="13"/>
      <c r="U62" s="7"/>
      <c r="V62" s="13"/>
    </row>
  </sheetData>
  <sheetProtection/>
  <mergeCells count="8">
    <mergeCell ref="A62:H62"/>
    <mergeCell ref="A2:S3"/>
    <mergeCell ref="A4:S4"/>
    <mergeCell ref="A7:V7"/>
    <mergeCell ref="A9:A10"/>
    <mergeCell ref="B9:B10"/>
    <mergeCell ref="C9:L9"/>
    <mergeCell ref="M9:V9"/>
  </mergeCells>
  <printOptions/>
  <pageMargins left="0.7874015748031497" right="0.5905511811023623" top="0.5905511811023623" bottom="0.5905511811023623" header="0.3937007874015748" footer="0.5118110236220472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8"/>
  <sheetViews>
    <sheetView showGridLines="0" tabSelected="1" zoomScale="75" zoomScaleNormal="75" zoomScaleSheetLayoutView="100" workbookViewId="0" topLeftCell="A1">
      <pane ySplit="4" topLeftCell="A236" activePane="bottomLeft" state="frozen"/>
      <selection pane="topLeft" activeCell="A1" sqref="A1"/>
      <selection pane="bottomLeft" activeCell="O10" sqref="O10"/>
    </sheetView>
  </sheetViews>
  <sheetFormatPr defaultColWidth="9.00390625" defaultRowHeight="12.75" outlineLevelRow="1"/>
  <cols>
    <col min="1" max="1" width="40.00390625" style="80" customWidth="1"/>
    <col min="2" max="2" width="6.75390625" style="80" customWidth="1"/>
    <col min="3" max="3" width="7.875" style="80" customWidth="1"/>
    <col min="4" max="4" width="13.75390625" style="80" customWidth="1"/>
    <col min="5" max="5" width="6.875" style="80" customWidth="1"/>
    <col min="6" max="6" width="7.875" style="80" customWidth="1"/>
    <col min="7" max="7" width="18.25390625" style="55" customWidth="1"/>
    <col min="8" max="8" width="16.25390625" style="55" customWidth="1"/>
    <col min="9" max="9" width="9.125" style="54" customWidth="1"/>
    <col min="10" max="16384" width="9.125" style="54" customWidth="1"/>
  </cols>
  <sheetData>
    <row r="1" spans="1:9" ht="15.75" customHeight="1">
      <c r="A1" s="81" t="s">
        <v>85</v>
      </c>
      <c r="B1" s="82"/>
      <c r="C1" s="82"/>
      <c r="D1" s="82"/>
      <c r="E1" s="82"/>
      <c r="F1" s="82"/>
      <c r="G1" s="82"/>
      <c r="H1" s="82"/>
      <c r="I1" s="53"/>
    </row>
    <row r="2" spans="1:9" ht="15.75" customHeight="1">
      <c r="A2" s="83"/>
      <c r="B2" s="84"/>
      <c r="C2" s="84"/>
      <c r="D2" s="84"/>
      <c r="E2" s="84"/>
      <c r="F2" s="84"/>
      <c r="G2" s="84"/>
      <c r="H2" s="84"/>
      <c r="I2" s="53"/>
    </row>
    <row r="3" spans="1:9" ht="26.25" customHeight="1">
      <c r="A3" s="88" t="s">
        <v>7</v>
      </c>
      <c r="B3" s="89" t="s">
        <v>200</v>
      </c>
      <c r="C3" s="90"/>
      <c r="D3" s="90"/>
      <c r="E3" s="90"/>
      <c r="F3" s="91"/>
      <c r="G3" s="92" t="s">
        <v>15</v>
      </c>
      <c r="H3" s="92" t="s">
        <v>20</v>
      </c>
      <c r="I3" s="53"/>
    </row>
    <row r="4" spans="1:9" ht="15">
      <c r="A4" s="86">
        <v>1</v>
      </c>
      <c r="B4" s="72">
        <v>2</v>
      </c>
      <c r="C4" s="73"/>
      <c r="D4" s="73"/>
      <c r="E4" s="73"/>
      <c r="F4" s="74"/>
      <c r="G4" s="19">
        <v>3</v>
      </c>
      <c r="H4" s="18">
        <v>4</v>
      </c>
      <c r="I4" s="53"/>
    </row>
    <row r="5" spans="1:9" ht="30">
      <c r="A5" s="50" t="s">
        <v>0</v>
      </c>
      <c r="B5" s="75" t="s">
        <v>44</v>
      </c>
      <c r="C5" s="76"/>
      <c r="D5" s="76"/>
      <c r="E5" s="76"/>
      <c r="F5" s="77"/>
      <c r="G5" s="93">
        <f>G6+G10+G19+G36+G40+G52+G54+G56+G80+G91+G105+G110+G112+G114+G118+G121+G127+G132+G138+G140+G142+G144+G160+G177+G198+G214+G216+G225+G230+G238+G240+G242+G248+G251</f>
        <v>1446563883.27</v>
      </c>
      <c r="H5" s="93">
        <f>H6+H10+H19+H36+H40+H52+H54+H56+H80+H91+H105+H110+H112+H114+H118+H121+H127+H132+H138+H140+H142+H144+H160+H177+H198+H214+H216+H225+H230+H238+H240+H242+H248+H251</f>
        <v>447769128.03000003</v>
      </c>
      <c r="I5" s="53"/>
    </row>
    <row r="6" spans="1:9" ht="57">
      <c r="A6" s="94" t="s">
        <v>158</v>
      </c>
      <c r="B6" s="99" t="s">
        <v>45</v>
      </c>
      <c r="C6" s="97" t="s">
        <v>46</v>
      </c>
      <c r="D6" s="97" t="s">
        <v>205</v>
      </c>
      <c r="E6" s="97" t="s">
        <v>45</v>
      </c>
      <c r="F6" s="98" t="s">
        <v>45</v>
      </c>
      <c r="G6" s="96">
        <v>1568900</v>
      </c>
      <c r="H6" s="87">
        <v>731850.69</v>
      </c>
      <c r="I6" s="53"/>
    </row>
    <row r="7" spans="1:9" ht="15" outlineLevel="1">
      <c r="A7" s="95" t="s">
        <v>159</v>
      </c>
      <c r="B7" s="99" t="s">
        <v>45</v>
      </c>
      <c r="C7" s="97" t="s">
        <v>46</v>
      </c>
      <c r="D7" s="97" t="s">
        <v>205</v>
      </c>
      <c r="E7" s="97" t="s">
        <v>45</v>
      </c>
      <c r="F7" s="98" t="s">
        <v>47</v>
      </c>
      <c r="G7" s="59">
        <v>1161700</v>
      </c>
      <c r="H7" s="57">
        <v>520967.88</v>
      </c>
      <c r="I7" s="53"/>
    </row>
    <row r="8" spans="1:9" ht="28.5" outlineLevel="1">
      <c r="A8" s="95" t="s">
        <v>236</v>
      </c>
      <c r="B8" s="99" t="s">
        <v>45</v>
      </c>
      <c r="C8" s="97" t="s">
        <v>46</v>
      </c>
      <c r="D8" s="97" t="s">
        <v>205</v>
      </c>
      <c r="E8" s="97" t="s">
        <v>45</v>
      </c>
      <c r="F8" s="98" t="s">
        <v>50</v>
      </c>
      <c r="G8" s="59">
        <v>79900</v>
      </c>
      <c r="H8" s="57">
        <v>47856</v>
      </c>
      <c r="I8" s="53"/>
    </row>
    <row r="9" spans="1:9" ht="28.5" outlineLevel="1">
      <c r="A9" s="95" t="s">
        <v>160</v>
      </c>
      <c r="B9" s="99" t="s">
        <v>45</v>
      </c>
      <c r="C9" s="97" t="s">
        <v>46</v>
      </c>
      <c r="D9" s="97" t="s">
        <v>205</v>
      </c>
      <c r="E9" s="97" t="s">
        <v>45</v>
      </c>
      <c r="F9" s="98" t="s">
        <v>48</v>
      </c>
      <c r="G9" s="59">
        <v>327300</v>
      </c>
      <c r="H9" s="57">
        <v>163026.81</v>
      </c>
      <c r="I9" s="53"/>
    </row>
    <row r="10" spans="1:9" ht="71.25">
      <c r="A10" s="95" t="s">
        <v>195</v>
      </c>
      <c r="B10" s="99" t="s">
        <v>45</v>
      </c>
      <c r="C10" s="97" t="s">
        <v>49</v>
      </c>
      <c r="D10" s="97" t="s">
        <v>205</v>
      </c>
      <c r="E10" s="97" t="s">
        <v>45</v>
      </c>
      <c r="F10" s="98" t="s">
        <v>45</v>
      </c>
      <c r="G10" s="59">
        <v>1543200</v>
      </c>
      <c r="H10" s="57">
        <v>808331.69</v>
      </c>
      <c r="I10" s="53"/>
    </row>
    <row r="11" spans="1:9" ht="15" outlineLevel="1">
      <c r="A11" s="95" t="s">
        <v>159</v>
      </c>
      <c r="B11" s="99" t="s">
        <v>45</v>
      </c>
      <c r="C11" s="97" t="s">
        <v>49</v>
      </c>
      <c r="D11" s="97" t="s">
        <v>205</v>
      </c>
      <c r="E11" s="97" t="s">
        <v>45</v>
      </c>
      <c r="F11" s="98" t="s">
        <v>47</v>
      </c>
      <c r="G11" s="59">
        <v>1004600</v>
      </c>
      <c r="H11" s="57">
        <v>542061.75</v>
      </c>
      <c r="I11" s="53"/>
    </row>
    <row r="12" spans="1:9" ht="28.5" outlineLevel="1">
      <c r="A12" s="95" t="s">
        <v>236</v>
      </c>
      <c r="B12" s="99" t="s">
        <v>45</v>
      </c>
      <c r="C12" s="97" t="s">
        <v>49</v>
      </c>
      <c r="D12" s="97" t="s">
        <v>205</v>
      </c>
      <c r="E12" s="97" t="s">
        <v>45</v>
      </c>
      <c r="F12" s="98" t="s">
        <v>50</v>
      </c>
      <c r="G12" s="59">
        <v>97400</v>
      </c>
      <c r="H12" s="57">
        <v>52155</v>
      </c>
      <c r="I12" s="53"/>
    </row>
    <row r="13" spans="1:9" ht="28.5" outlineLevel="1">
      <c r="A13" s="95" t="s">
        <v>160</v>
      </c>
      <c r="B13" s="99" t="s">
        <v>45</v>
      </c>
      <c r="C13" s="97" t="s">
        <v>49</v>
      </c>
      <c r="D13" s="97" t="s">
        <v>205</v>
      </c>
      <c r="E13" s="97" t="s">
        <v>45</v>
      </c>
      <c r="F13" s="98" t="s">
        <v>48</v>
      </c>
      <c r="G13" s="59">
        <v>332800</v>
      </c>
      <c r="H13" s="57">
        <v>127373.94</v>
      </c>
      <c r="I13" s="53"/>
    </row>
    <row r="14" spans="1:9" ht="15" outlineLevel="1">
      <c r="A14" s="95" t="s">
        <v>161</v>
      </c>
      <c r="B14" s="99" t="s">
        <v>45</v>
      </c>
      <c r="C14" s="97" t="s">
        <v>49</v>
      </c>
      <c r="D14" s="97" t="s">
        <v>205</v>
      </c>
      <c r="E14" s="97" t="s">
        <v>45</v>
      </c>
      <c r="F14" s="98" t="s">
        <v>51</v>
      </c>
      <c r="G14" s="59">
        <v>6000</v>
      </c>
      <c r="H14" s="57">
        <v>0</v>
      </c>
      <c r="I14" s="53"/>
    </row>
    <row r="15" spans="1:9" ht="15" outlineLevel="1">
      <c r="A15" s="95" t="s">
        <v>162</v>
      </c>
      <c r="B15" s="99" t="s">
        <v>45</v>
      </c>
      <c r="C15" s="97" t="s">
        <v>49</v>
      </c>
      <c r="D15" s="97" t="s">
        <v>205</v>
      </c>
      <c r="E15" s="97" t="s">
        <v>45</v>
      </c>
      <c r="F15" s="98" t="s">
        <v>57</v>
      </c>
      <c r="G15" s="59">
        <v>2400</v>
      </c>
      <c r="H15" s="57">
        <v>0</v>
      </c>
      <c r="I15" s="53"/>
    </row>
    <row r="16" spans="1:9" ht="28.5" outlineLevel="1">
      <c r="A16" s="95" t="s">
        <v>255</v>
      </c>
      <c r="B16" s="99" t="s">
        <v>45</v>
      </c>
      <c r="C16" s="97" t="s">
        <v>49</v>
      </c>
      <c r="D16" s="97" t="s">
        <v>205</v>
      </c>
      <c r="E16" s="97" t="s">
        <v>45</v>
      </c>
      <c r="F16" s="98" t="s">
        <v>216</v>
      </c>
      <c r="G16" s="59">
        <v>17721</v>
      </c>
      <c r="H16" s="57">
        <v>17721</v>
      </c>
      <c r="I16" s="53"/>
    </row>
    <row r="17" spans="1:9" ht="28.5" outlineLevel="1">
      <c r="A17" s="95" t="s">
        <v>237</v>
      </c>
      <c r="B17" s="99" t="s">
        <v>45</v>
      </c>
      <c r="C17" s="97" t="s">
        <v>49</v>
      </c>
      <c r="D17" s="97" t="s">
        <v>205</v>
      </c>
      <c r="E17" s="97" t="s">
        <v>45</v>
      </c>
      <c r="F17" s="98" t="s">
        <v>238</v>
      </c>
      <c r="G17" s="59">
        <v>70000</v>
      </c>
      <c r="H17" s="57">
        <v>69020</v>
      </c>
      <c r="I17" s="53"/>
    </row>
    <row r="18" spans="1:9" ht="42.75" outlineLevel="1">
      <c r="A18" s="95" t="s">
        <v>239</v>
      </c>
      <c r="B18" s="99" t="s">
        <v>45</v>
      </c>
      <c r="C18" s="97" t="s">
        <v>49</v>
      </c>
      <c r="D18" s="97" t="s">
        <v>205</v>
      </c>
      <c r="E18" s="97" t="s">
        <v>45</v>
      </c>
      <c r="F18" s="98" t="s">
        <v>240</v>
      </c>
      <c r="G18" s="59">
        <v>12279</v>
      </c>
      <c r="H18" s="57">
        <v>0</v>
      </c>
      <c r="I18" s="53"/>
    </row>
    <row r="19" spans="1:9" ht="85.5">
      <c r="A19" s="95" t="s">
        <v>164</v>
      </c>
      <c r="B19" s="99" t="s">
        <v>45</v>
      </c>
      <c r="C19" s="97" t="s">
        <v>54</v>
      </c>
      <c r="D19" s="97" t="s">
        <v>205</v>
      </c>
      <c r="E19" s="97" t="s">
        <v>45</v>
      </c>
      <c r="F19" s="98" t="s">
        <v>45</v>
      </c>
      <c r="G19" s="59">
        <v>30615300</v>
      </c>
      <c r="H19" s="57">
        <v>15318884.53</v>
      </c>
      <c r="I19" s="53"/>
    </row>
    <row r="20" spans="1:9" ht="15" outlineLevel="1">
      <c r="A20" s="95" t="s">
        <v>159</v>
      </c>
      <c r="B20" s="99" t="s">
        <v>45</v>
      </c>
      <c r="C20" s="97" t="s">
        <v>54</v>
      </c>
      <c r="D20" s="97" t="s">
        <v>205</v>
      </c>
      <c r="E20" s="97" t="s">
        <v>45</v>
      </c>
      <c r="F20" s="98" t="s">
        <v>47</v>
      </c>
      <c r="G20" s="59">
        <v>16716700</v>
      </c>
      <c r="H20" s="57">
        <v>7897574.32</v>
      </c>
      <c r="I20" s="53"/>
    </row>
    <row r="21" spans="1:9" ht="28.5" outlineLevel="1">
      <c r="A21" s="95" t="s">
        <v>236</v>
      </c>
      <c r="B21" s="99" t="s">
        <v>45</v>
      </c>
      <c r="C21" s="97" t="s">
        <v>54</v>
      </c>
      <c r="D21" s="97" t="s">
        <v>205</v>
      </c>
      <c r="E21" s="97" t="s">
        <v>45</v>
      </c>
      <c r="F21" s="98" t="s">
        <v>50</v>
      </c>
      <c r="G21" s="59">
        <v>1651900</v>
      </c>
      <c r="H21" s="57">
        <v>716451.77</v>
      </c>
      <c r="I21" s="53"/>
    </row>
    <row r="22" spans="1:9" ht="28.5" outlineLevel="1">
      <c r="A22" s="95" t="s">
        <v>160</v>
      </c>
      <c r="B22" s="99" t="s">
        <v>45</v>
      </c>
      <c r="C22" s="97" t="s">
        <v>54</v>
      </c>
      <c r="D22" s="97" t="s">
        <v>205</v>
      </c>
      <c r="E22" s="97" t="s">
        <v>45</v>
      </c>
      <c r="F22" s="98" t="s">
        <v>48</v>
      </c>
      <c r="G22" s="59">
        <v>5547300</v>
      </c>
      <c r="H22" s="57">
        <v>2462079.35</v>
      </c>
      <c r="I22" s="53"/>
    </row>
    <row r="23" spans="1:9" ht="15" outlineLevel="1">
      <c r="A23" s="95" t="s">
        <v>161</v>
      </c>
      <c r="B23" s="99" t="s">
        <v>45</v>
      </c>
      <c r="C23" s="97" t="s">
        <v>54</v>
      </c>
      <c r="D23" s="97" t="s">
        <v>205</v>
      </c>
      <c r="E23" s="97" t="s">
        <v>45</v>
      </c>
      <c r="F23" s="98" t="s">
        <v>51</v>
      </c>
      <c r="G23" s="59">
        <v>798000</v>
      </c>
      <c r="H23" s="57">
        <v>324839.36</v>
      </c>
      <c r="I23" s="53"/>
    </row>
    <row r="24" spans="1:9" ht="15" outlineLevel="1">
      <c r="A24" s="95" t="s">
        <v>170</v>
      </c>
      <c r="B24" s="99" t="s">
        <v>45</v>
      </c>
      <c r="C24" s="97" t="s">
        <v>54</v>
      </c>
      <c r="D24" s="97" t="s">
        <v>205</v>
      </c>
      <c r="E24" s="97" t="s">
        <v>45</v>
      </c>
      <c r="F24" s="98" t="s">
        <v>55</v>
      </c>
      <c r="G24" s="59">
        <v>20895</v>
      </c>
      <c r="H24" s="57">
        <v>2745</v>
      </c>
      <c r="I24" s="53"/>
    </row>
    <row r="25" spans="1:9" ht="15" outlineLevel="1">
      <c r="A25" s="95" t="s">
        <v>165</v>
      </c>
      <c r="B25" s="99" t="s">
        <v>45</v>
      </c>
      <c r="C25" s="97" t="s">
        <v>54</v>
      </c>
      <c r="D25" s="97" t="s">
        <v>205</v>
      </c>
      <c r="E25" s="97" t="s">
        <v>45</v>
      </c>
      <c r="F25" s="98" t="s">
        <v>56</v>
      </c>
      <c r="G25" s="59">
        <v>1350738.3</v>
      </c>
      <c r="H25" s="57">
        <v>652579.15</v>
      </c>
      <c r="I25" s="53"/>
    </row>
    <row r="26" spans="1:9" ht="28.5" outlineLevel="1">
      <c r="A26" s="95" t="s">
        <v>166</v>
      </c>
      <c r="B26" s="99" t="s">
        <v>45</v>
      </c>
      <c r="C26" s="97" t="s">
        <v>54</v>
      </c>
      <c r="D26" s="97" t="s">
        <v>205</v>
      </c>
      <c r="E26" s="97" t="s">
        <v>45</v>
      </c>
      <c r="F26" s="98" t="s">
        <v>52</v>
      </c>
      <c r="G26" s="59">
        <v>271125</v>
      </c>
      <c r="H26" s="57">
        <v>143017.2</v>
      </c>
      <c r="I26" s="53"/>
    </row>
    <row r="27" spans="1:9" ht="15" outlineLevel="1">
      <c r="A27" s="95" t="s">
        <v>162</v>
      </c>
      <c r="B27" s="99" t="s">
        <v>45</v>
      </c>
      <c r="C27" s="97" t="s">
        <v>54</v>
      </c>
      <c r="D27" s="97" t="s">
        <v>205</v>
      </c>
      <c r="E27" s="97" t="s">
        <v>45</v>
      </c>
      <c r="F27" s="98" t="s">
        <v>57</v>
      </c>
      <c r="G27" s="59">
        <v>819925.77</v>
      </c>
      <c r="H27" s="57">
        <v>448648.24</v>
      </c>
      <c r="I27" s="53"/>
    </row>
    <row r="28" spans="1:9" ht="15" outlineLevel="1">
      <c r="A28" s="95" t="s">
        <v>241</v>
      </c>
      <c r="B28" s="99" t="s">
        <v>45</v>
      </c>
      <c r="C28" s="97" t="s">
        <v>54</v>
      </c>
      <c r="D28" s="97" t="s">
        <v>205</v>
      </c>
      <c r="E28" s="97" t="s">
        <v>45</v>
      </c>
      <c r="F28" s="98" t="s">
        <v>242</v>
      </c>
      <c r="G28" s="59">
        <v>37000</v>
      </c>
      <c r="H28" s="57">
        <v>25706.66</v>
      </c>
      <c r="I28" s="53"/>
    </row>
    <row r="29" spans="1:9" ht="30.75" customHeight="1" outlineLevel="1">
      <c r="A29" s="95" t="s">
        <v>243</v>
      </c>
      <c r="B29" s="99" t="s">
        <v>45</v>
      </c>
      <c r="C29" s="97" t="s">
        <v>54</v>
      </c>
      <c r="D29" s="97" t="s">
        <v>205</v>
      </c>
      <c r="E29" s="97" t="s">
        <v>45</v>
      </c>
      <c r="F29" s="98" t="s">
        <v>244</v>
      </c>
      <c r="G29" s="59">
        <v>60000</v>
      </c>
      <c r="H29" s="57">
        <v>22328.72</v>
      </c>
      <c r="I29" s="53"/>
    </row>
    <row r="30" spans="1:9" ht="15" outlineLevel="1">
      <c r="A30" s="95" t="s">
        <v>221</v>
      </c>
      <c r="B30" s="99" t="s">
        <v>45</v>
      </c>
      <c r="C30" s="97" t="s">
        <v>54</v>
      </c>
      <c r="D30" s="97" t="s">
        <v>205</v>
      </c>
      <c r="E30" s="97" t="s">
        <v>45</v>
      </c>
      <c r="F30" s="98" t="s">
        <v>222</v>
      </c>
      <c r="G30" s="59">
        <v>2850</v>
      </c>
      <c r="H30" s="57">
        <v>2850</v>
      </c>
      <c r="I30" s="53"/>
    </row>
    <row r="31" spans="1:9" ht="57" outlineLevel="1">
      <c r="A31" s="95" t="s">
        <v>217</v>
      </c>
      <c r="B31" s="99" t="s">
        <v>45</v>
      </c>
      <c r="C31" s="97" t="s">
        <v>54</v>
      </c>
      <c r="D31" s="97" t="s">
        <v>205</v>
      </c>
      <c r="E31" s="97" t="s">
        <v>45</v>
      </c>
      <c r="F31" s="98" t="s">
        <v>218</v>
      </c>
      <c r="G31" s="59">
        <v>125</v>
      </c>
      <c r="H31" s="57">
        <v>125</v>
      </c>
      <c r="I31" s="53"/>
    </row>
    <row r="32" spans="1:9" ht="28.5" outlineLevel="1">
      <c r="A32" s="95" t="s">
        <v>163</v>
      </c>
      <c r="B32" s="99" t="s">
        <v>45</v>
      </c>
      <c r="C32" s="97" t="s">
        <v>54</v>
      </c>
      <c r="D32" s="97" t="s">
        <v>205</v>
      </c>
      <c r="E32" s="97" t="s">
        <v>45</v>
      </c>
      <c r="F32" s="98" t="s">
        <v>53</v>
      </c>
      <c r="G32" s="59">
        <v>1600000</v>
      </c>
      <c r="H32" s="57">
        <v>1595613</v>
      </c>
      <c r="I32" s="53"/>
    </row>
    <row r="33" spans="1:9" ht="28.5" outlineLevel="1">
      <c r="A33" s="95" t="s">
        <v>245</v>
      </c>
      <c r="B33" s="99" t="s">
        <v>45</v>
      </c>
      <c r="C33" s="97" t="s">
        <v>54</v>
      </c>
      <c r="D33" s="97" t="s">
        <v>205</v>
      </c>
      <c r="E33" s="97" t="s">
        <v>45</v>
      </c>
      <c r="F33" s="98" t="s">
        <v>246</v>
      </c>
      <c r="G33" s="59">
        <v>1096000</v>
      </c>
      <c r="H33" s="57">
        <v>514665.76</v>
      </c>
      <c r="I33" s="53"/>
    </row>
    <row r="34" spans="1:9" ht="28.5" outlineLevel="1">
      <c r="A34" s="95" t="s">
        <v>237</v>
      </c>
      <c r="B34" s="99" t="s">
        <v>45</v>
      </c>
      <c r="C34" s="97" t="s">
        <v>54</v>
      </c>
      <c r="D34" s="97" t="s">
        <v>205</v>
      </c>
      <c r="E34" s="97" t="s">
        <v>45</v>
      </c>
      <c r="F34" s="98" t="s">
        <v>238</v>
      </c>
      <c r="G34" s="59">
        <v>640835.93</v>
      </c>
      <c r="H34" s="57">
        <v>509661</v>
      </c>
      <c r="I34" s="53"/>
    </row>
    <row r="35" spans="1:9" ht="42.75" outlineLevel="1">
      <c r="A35" s="95" t="s">
        <v>239</v>
      </c>
      <c r="B35" s="99" t="s">
        <v>45</v>
      </c>
      <c r="C35" s="97" t="s">
        <v>54</v>
      </c>
      <c r="D35" s="97" t="s">
        <v>205</v>
      </c>
      <c r="E35" s="97" t="s">
        <v>45</v>
      </c>
      <c r="F35" s="98" t="s">
        <v>240</v>
      </c>
      <c r="G35" s="59">
        <v>1905</v>
      </c>
      <c r="H35" s="57">
        <v>0</v>
      </c>
      <c r="I35" s="53"/>
    </row>
    <row r="36" spans="1:9" ht="15">
      <c r="A36" s="95" t="s">
        <v>219</v>
      </c>
      <c r="B36" s="99" t="s">
        <v>45</v>
      </c>
      <c r="C36" s="97" t="s">
        <v>220</v>
      </c>
      <c r="D36" s="97" t="s">
        <v>205</v>
      </c>
      <c r="E36" s="97" t="s">
        <v>45</v>
      </c>
      <c r="F36" s="98" t="s">
        <v>45</v>
      </c>
      <c r="G36" s="59">
        <v>28600</v>
      </c>
      <c r="H36" s="57">
        <v>0</v>
      </c>
      <c r="I36" s="53"/>
    </row>
    <row r="37" spans="1:9" ht="15" outlineLevel="1">
      <c r="A37" s="95" t="s">
        <v>161</v>
      </c>
      <c r="B37" s="99" t="s">
        <v>45</v>
      </c>
      <c r="C37" s="97" t="s">
        <v>220</v>
      </c>
      <c r="D37" s="97" t="s">
        <v>205</v>
      </c>
      <c r="E37" s="97" t="s">
        <v>45</v>
      </c>
      <c r="F37" s="98" t="s">
        <v>51</v>
      </c>
      <c r="G37" s="59">
        <v>14300</v>
      </c>
      <c r="H37" s="57">
        <v>0</v>
      </c>
      <c r="I37" s="53"/>
    </row>
    <row r="38" spans="1:9" ht="15" outlineLevel="1">
      <c r="A38" s="95" t="s">
        <v>162</v>
      </c>
      <c r="B38" s="99" t="s">
        <v>45</v>
      </c>
      <c r="C38" s="97" t="s">
        <v>220</v>
      </c>
      <c r="D38" s="97" t="s">
        <v>205</v>
      </c>
      <c r="E38" s="97" t="s">
        <v>45</v>
      </c>
      <c r="F38" s="98" t="s">
        <v>57</v>
      </c>
      <c r="G38" s="59">
        <v>10000</v>
      </c>
      <c r="H38" s="57">
        <v>0</v>
      </c>
      <c r="I38" s="53"/>
    </row>
    <row r="39" spans="1:9" ht="28.5" outlineLevel="1">
      <c r="A39" s="95" t="s">
        <v>237</v>
      </c>
      <c r="B39" s="99" t="s">
        <v>45</v>
      </c>
      <c r="C39" s="97" t="s">
        <v>220</v>
      </c>
      <c r="D39" s="97" t="s">
        <v>205</v>
      </c>
      <c r="E39" s="97" t="s">
        <v>45</v>
      </c>
      <c r="F39" s="98" t="s">
        <v>238</v>
      </c>
      <c r="G39" s="59">
        <v>4300</v>
      </c>
      <c r="H39" s="57">
        <v>0</v>
      </c>
      <c r="I39" s="53"/>
    </row>
    <row r="40" spans="1:9" ht="57">
      <c r="A40" s="95" t="s">
        <v>167</v>
      </c>
      <c r="B40" s="99" t="s">
        <v>45</v>
      </c>
      <c r="C40" s="97" t="s">
        <v>58</v>
      </c>
      <c r="D40" s="97" t="s">
        <v>205</v>
      </c>
      <c r="E40" s="97" t="s">
        <v>45</v>
      </c>
      <c r="F40" s="98" t="s">
        <v>45</v>
      </c>
      <c r="G40" s="59">
        <v>9150300</v>
      </c>
      <c r="H40" s="57">
        <v>3902279.82</v>
      </c>
      <c r="I40" s="53"/>
    </row>
    <row r="41" spans="1:9" ht="15" outlineLevel="1">
      <c r="A41" s="95" t="s">
        <v>159</v>
      </c>
      <c r="B41" s="99" t="s">
        <v>45</v>
      </c>
      <c r="C41" s="97" t="s">
        <v>58</v>
      </c>
      <c r="D41" s="97" t="s">
        <v>205</v>
      </c>
      <c r="E41" s="97" t="s">
        <v>45</v>
      </c>
      <c r="F41" s="98" t="s">
        <v>47</v>
      </c>
      <c r="G41" s="59">
        <v>5784100</v>
      </c>
      <c r="H41" s="57">
        <v>2609406.02</v>
      </c>
      <c r="I41" s="53"/>
    </row>
    <row r="42" spans="1:9" ht="28.5" outlineLevel="1">
      <c r="A42" s="95" t="s">
        <v>236</v>
      </c>
      <c r="B42" s="99" t="s">
        <v>45</v>
      </c>
      <c r="C42" s="97" t="s">
        <v>58</v>
      </c>
      <c r="D42" s="97" t="s">
        <v>205</v>
      </c>
      <c r="E42" s="97" t="s">
        <v>45</v>
      </c>
      <c r="F42" s="98" t="s">
        <v>50</v>
      </c>
      <c r="G42" s="59">
        <v>573700</v>
      </c>
      <c r="H42" s="57">
        <v>241187</v>
      </c>
      <c r="I42" s="53"/>
    </row>
    <row r="43" spans="1:9" ht="28.5" outlineLevel="1">
      <c r="A43" s="95" t="s">
        <v>160</v>
      </c>
      <c r="B43" s="99" t="s">
        <v>45</v>
      </c>
      <c r="C43" s="97" t="s">
        <v>58</v>
      </c>
      <c r="D43" s="97" t="s">
        <v>205</v>
      </c>
      <c r="E43" s="97" t="s">
        <v>45</v>
      </c>
      <c r="F43" s="98" t="s">
        <v>48</v>
      </c>
      <c r="G43" s="59">
        <v>1922500</v>
      </c>
      <c r="H43" s="57">
        <v>762636.34</v>
      </c>
      <c r="I43" s="53"/>
    </row>
    <row r="44" spans="1:9" ht="15" outlineLevel="1">
      <c r="A44" s="95" t="s">
        <v>161</v>
      </c>
      <c r="B44" s="99" t="s">
        <v>45</v>
      </c>
      <c r="C44" s="97" t="s">
        <v>58</v>
      </c>
      <c r="D44" s="97" t="s">
        <v>205</v>
      </c>
      <c r="E44" s="97" t="s">
        <v>45</v>
      </c>
      <c r="F44" s="98" t="s">
        <v>51</v>
      </c>
      <c r="G44" s="59">
        <v>110000</v>
      </c>
      <c r="H44" s="57">
        <v>36281.76</v>
      </c>
      <c r="I44" s="53"/>
    </row>
    <row r="45" spans="1:9" ht="28.5" outlineLevel="1">
      <c r="A45" s="95" t="s">
        <v>166</v>
      </c>
      <c r="B45" s="99" t="s">
        <v>45</v>
      </c>
      <c r="C45" s="97" t="s">
        <v>58</v>
      </c>
      <c r="D45" s="97" t="s">
        <v>205</v>
      </c>
      <c r="E45" s="97" t="s">
        <v>45</v>
      </c>
      <c r="F45" s="98" t="s">
        <v>52</v>
      </c>
      <c r="G45" s="59">
        <v>30000</v>
      </c>
      <c r="H45" s="57">
        <v>25503.02</v>
      </c>
      <c r="I45" s="53"/>
    </row>
    <row r="46" spans="1:9" ht="15" outlineLevel="1">
      <c r="A46" s="95" t="s">
        <v>162</v>
      </c>
      <c r="B46" s="99" t="s">
        <v>45</v>
      </c>
      <c r="C46" s="97" t="s">
        <v>58</v>
      </c>
      <c r="D46" s="97" t="s">
        <v>205</v>
      </c>
      <c r="E46" s="97" t="s">
        <v>45</v>
      </c>
      <c r="F46" s="98" t="s">
        <v>57</v>
      </c>
      <c r="G46" s="59">
        <v>450000</v>
      </c>
      <c r="H46" s="57">
        <v>178690</v>
      </c>
      <c r="I46" s="53"/>
    </row>
    <row r="47" spans="1:9" ht="31.5" customHeight="1" outlineLevel="1">
      <c r="A47" s="95" t="s">
        <v>243</v>
      </c>
      <c r="B47" s="99" t="s">
        <v>45</v>
      </c>
      <c r="C47" s="97" t="s">
        <v>58</v>
      </c>
      <c r="D47" s="97" t="s">
        <v>205</v>
      </c>
      <c r="E47" s="97" t="s">
        <v>45</v>
      </c>
      <c r="F47" s="98" t="s">
        <v>244</v>
      </c>
      <c r="G47" s="59">
        <v>16000</v>
      </c>
      <c r="H47" s="57">
        <v>15658.48</v>
      </c>
      <c r="I47" s="53"/>
    </row>
    <row r="48" spans="1:9" ht="28.5" outlineLevel="1">
      <c r="A48" s="95" t="s">
        <v>163</v>
      </c>
      <c r="B48" s="99" t="s">
        <v>45</v>
      </c>
      <c r="C48" s="97" t="s">
        <v>58</v>
      </c>
      <c r="D48" s="97" t="s">
        <v>205</v>
      </c>
      <c r="E48" s="97" t="s">
        <v>45</v>
      </c>
      <c r="F48" s="98" t="s">
        <v>53</v>
      </c>
      <c r="G48" s="59">
        <v>50000</v>
      </c>
      <c r="H48" s="57">
        <v>27147.2</v>
      </c>
      <c r="I48" s="53"/>
    </row>
    <row r="49" spans="1:9" ht="28.5" outlineLevel="1">
      <c r="A49" s="95" t="s">
        <v>247</v>
      </c>
      <c r="B49" s="99" t="s">
        <v>45</v>
      </c>
      <c r="C49" s="97" t="s">
        <v>58</v>
      </c>
      <c r="D49" s="97" t="s">
        <v>205</v>
      </c>
      <c r="E49" s="97" t="s">
        <v>45</v>
      </c>
      <c r="F49" s="98" t="s">
        <v>248</v>
      </c>
      <c r="G49" s="59">
        <v>12000</v>
      </c>
      <c r="H49" s="57">
        <v>4000</v>
      </c>
      <c r="I49" s="53"/>
    </row>
    <row r="50" spans="1:9" ht="28.5" outlineLevel="1">
      <c r="A50" s="95" t="s">
        <v>237</v>
      </c>
      <c r="B50" s="99" t="s">
        <v>45</v>
      </c>
      <c r="C50" s="97" t="s">
        <v>58</v>
      </c>
      <c r="D50" s="97" t="s">
        <v>205</v>
      </c>
      <c r="E50" s="97" t="s">
        <v>45</v>
      </c>
      <c r="F50" s="98" t="s">
        <v>238</v>
      </c>
      <c r="G50" s="59">
        <v>200000</v>
      </c>
      <c r="H50" s="57">
        <v>1770</v>
      </c>
      <c r="I50" s="53"/>
    </row>
    <row r="51" spans="1:9" ht="42.75" outlineLevel="1">
      <c r="A51" s="95" t="s">
        <v>239</v>
      </c>
      <c r="B51" s="99" t="s">
        <v>45</v>
      </c>
      <c r="C51" s="97" t="s">
        <v>58</v>
      </c>
      <c r="D51" s="97" t="s">
        <v>205</v>
      </c>
      <c r="E51" s="97" t="s">
        <v>45</v>
      </c>
      <c r="F51" s="98" t="s">
        <v>240</v>
      </c>
      <c r="G51" s="59">
        <v>2000</v>
      </c>
      <c r="H51" s="57">
        <v>0</v>
      </c>
      <c r="I51" s="53"/>
    </row>
    <row r="52" spans="1:9" ht="28.5">
      <c r="A52" s="95" t="s">
        <v>249</v>
      </c>
      <c r="B52" s="99" t="s">
        <v>45</v>
      </c>
      <c r="C52" s="97" t="s">
        <v>250</v>
      </c>
      <c r="D52" s="97" t="s">
        <v>205</v>
      </c>
      <c r="E52" s="97" t="s">
        <v>45</v>
      </c>
      <c r="F52" s="98" t="s">
        <v>45</v>
      </c>
      <c r="G52" s="59">
        <v>3876000</v>
      </c>
      <c r="H52" s="57">
        <v>3876000</v>
      </c>
      <c r="I52" s="53"/>
    </row>
    <row r="53" spans="1:9" ht="28.5" outlineLevel="1">
      <c r="A53" s="95" t="s">
        <v>251</v>
      </c>
      <c r="B53" s="99" t="s">
        <v>45</v>
      </c>
      <c r="C53" s="97" t="s">
        <v>250</v>
      </c>
      <c r="D53" s="97" t="s">
        <v>205</v>
      </c>
      <c r="E53" s="97" t="s">
        <v>45</v>
      </c>
      <c r="F53" s="98" t="s">
        <v>252</v>
      </c>
      <c r="G53" s="59">
        <v>3876000</v>
      </c>
      <c r="H53" s="57">
        <v>3876000</v>
      </c>
      <c r="I53" s="53"/>
    </row>
    <row r="54" spans="1:9" ht="15">
      <c r="A54" s="95" t="s">
        <v>168</v>
      </c>
      <c r="B54" s="99" t="s">
        <v>45</v>
      </c>
      <c r="C54" s="97" t="s">
        <v>59</v>
      </c>
      <c r="D54" s="97" t="s">
        <v>205</v>
      </c>
      <c r="E54" s="97" t="s">
        <v>45</v>
      </c>
      <c r="F54" s="98" t="s">
        <v>45</v>
      </c>
      <c r="G54" s="59">
        <v>410565.1</v>
      </c>
      <c r="H54" s="57">
        <v>0</v>
      </c>
      <c r="I54" s="53"/>
    </row>
    <row r="55" spans="1:9" ht="28.5" outlineLevel="1">
      <c r="A55" s="95" t="s">
        <v>166</v>
      </c>
      <c r="B55" s="99" t="s">
        <v>45</v>
      </c>
      <c r="C55" s="97" t="s">
        <v>59</v>
      </c>
      <c r="D55" s="97" t="s">
        <v>205</v>
      </c>
      <c r="E55" s="97" t="s">
        <v>45</v>
      </c>
      <c r="F55" s="98" t="s">
        <v>52</v>
      </c>
      <c r="G55" s="59">
        <v>410565.1</v>
      </c>
      <c r="H55" s="57">
        <v>0</v>
      </c>
      <c r="I55" s="53"/>
    </row>
    <row r="56" spans="1:9" ht="28.5">
      <c r="A56" s="95" t="s">
        <v>169</v>
      </c>
      <c r="B56" s="99" t="s">
        <v>45</v>
      </c>
      <c r="C56" s="97" t="s">
        <v>60</v>
      </c>
      <c r="D56" s="97" t="s">
        <v>205</v>
      </c>
      <c r="E56" s="97" t="s">
        <v>45</v>
      </c>
      <c r="F56" s="98" t="s">
        <v>45</v>
      </c>
      <c r="G56" s="59">
        <v>21081505.54</v>
      </c>
      <c r="H56" s="57">
        <v>8375699.27</v>
      </c>
      <c r="I56" s="53"/>
    </row>
    <row r="57" spans="1:9" ht="15" outlineLevel="1">
      <c r="A57" s="95" t="s">
        <v>159</v>
      </c>
      <c r="B57" s="99" t="s">
        <v>45</v>
      </c>
      <c r="C57" s="97" t="s">
        <v>60</v>
      </c>
      <c r="D57" s="97" t="s">
        <v>205</v>
      </c>
      <c r="E57" s="97" t="s">
        <v>45</v>
      </c>
      <c r="F57" s="98" t="s">
        <v>47</v>
      </c>
      <c r="G57" s="59">
        <v>5070675.3</v>
      </c>
      <c r="H57" s="57">
        <v>2294481.6</v>
      </c>
      <c r="I57" s="53"/>
    </row>
    <row r="58" spans="1:9" ht="28.5" outlineLevel="1">
      <c r="A58" s="95" t="s">
        <v>236</v>
      </c>
      <c r="B58" s="99" t="s">
        <v>45</v>
      </c>
      <c r="C58" s="97" t="s">
        <v>60</v>
      </c>
      <c r="D58" s="97" t="s">
        <v>205</v>
      </c>
      <c r="E58" s="97" t="s">
        <v>45</v>
      </c>
      <c r="F58" s="98" t="s">
        <v>50</v>
      </c>
      <c r="G58" s="59">
        <v>523800</v>
      </c>
      <c r="H58" s="57">
        <v>30140</v>
      </c>
      <c r="I58" s="53"/>
    </row>
    <row r="59" spans="1:9" ht="28.5" outlineLevel="1">
      <c r="A59" s="95" t="s">
        <v>160</v>
      </c>
      <c r="B59" s="99" t="s">
        <v>45</v>
      </c>
      <c r="C59" s="97" t="s">
        <v>60</v>
      </c>
      <c r="D59" s="97" t="s">
        <v>205</v>
      </c>
      <c r="E59" s="97" t="s">
        <v>45</v>
      </c>
      <c r="F59" s="98" t="s">
        <v>48</v>
      </c>
      <c r="G59" s="59">
        <v>1690100</v>
      </c>
      <c r="H59" s="57">
        <v>625833.06</v>
      </c>
      <c r="I59" s="53"/>
    </row>
    <row r="60" spans="1:9" ht="15" outlineLevel="1">
      <c r="A60" s="95" t="s">
        <v>161</v>
      </c>
      <c r="B60" s="99" t="s">
        <v>45</v>
      </c>
      <c r="C60" s="97" t="s">
        <v>60</v>
      </c>
      <c r="D60" s="97" t="s">
        <v>205</v>
      </c>
      <c r="E60" s="97" t="s">
        <v>45</v>
      </c>
      <c r="F60" s="98" t="s">
        <v>51</v>
      </c>
      <c r="G60" s="59">
        <v>136400</v>
      </c>
      <c r="H60" s="57">
        <v>50000</v>
      </c>
      <c r="I60" s="53"/>
    </row>
    <row r="61" spans="1:9" ht="15" outlineLevel="1">
      <c r="A61" s="95" t="s">
        <v>170</v>
      </c>
      <c r="B61" s="99" t="s">
        <v>45</v>
      </c>
      <c r="C61" s="97" t="s">
        <v>60</v>
      </c>
      <c r="D61" s="97" t="s">
        <v>205</v>
      </c>
      <c r="E61" s="97" t="s">
        <v>45</v>
      </c>
      <c r="F61" s="98" t="s">
        <v>55</v>
      </c>
      <c r="G61" s="59">
        <v>111500</v>
      </c>
      <c r="H61" s="57">
        <v>111500</v>
      </c>
      <c r="I61" s="53"/>
    </row>
    <row r="62" spans="1:9" ht="15" outlineLevel="1">
      <c r="A62" s="95" t="s">
        <v>165</v>
      </c>
      <c r="B62" s="99" t="s">
        <v>45</v>
      </c>
      <c r="C62" s="97" t="s">
        <v>60</v>
      </c>
      <c r="D62" s="97" t="s">
        <v>205</v>
      </c>
      <c r="E62" s="97" t="s">
        <v>45</v>
      </c>
      <c r="F62" s="98" t="s">
        <v>56</v>
      </c>
      <c r="G62" s="59">
        <v>3990199.58</v>
      </c>
      <c r="H62" s="57">
        <v>2570633.56</v>
      </c>
      <c r="I62" s="53"/>
    </row>
    <row r="63" spans="1:9" ht="57" outlineLevel="1">
      <c r="A63" s="95" t="s">
        <v>261</v>
      </c>
      <c r="B63" s="99" t="s">
        <v>45</v>
      </c>
      <c r="C63" s="97" t="s">
        <v>60</v>
      </c>
      <c r="D63" s="97" t="s">
        <v>205</v>
      </c>
      <c r="E63" s="97" t="s">
        <v>45</v>
      </c>
      <c r="F63" s="98" t="s">
        <v>61</v>
      </c>
      <c r="G63" s="59">
        <v>36300</v>
      </c>
      <c r="H63" s="57">
        <v>36300</v>
      </c>
      <c r="I63" s="53"/>
    </row>
    <row r="64" spans="1:9" ht="28.5" outlineLevel="1">
      <c r="A64" s="95" t="s">
        <v>166</v>
      </c>
      <c r="B64" s="99" t="s">
        <v>45</v>
      </c>
      <c r="C64" s="97" t="s">
        <v>60</v>
      </c>
      <c r="D64" s="97" t="s">
        <v>205</v>
      </c>
      <c r="E64" s="97" t="s">
        <v>45</v>
      </c>
      <c r="F64" s="98" t="s">
        <v>52</v>
      </c>
      <c r="G64" s="59">
        <v>2456885</v>
      </c>
      <c r="H64" s="57">
        <v>562244.2</v>
      </c>
      <c r="I64" s="53"/>
    </row>
    <row r="65" spans="1:9" ht="15" outlineLevel="1">
      <c r="A65" s="95" t="s">
        <v>162</v>
      </c>
      <c r="B65" s="99" t="s">
        <v>45</v>
      </c>
      <c r="C65" s="97" t="s">
        <v>60</v>
      </c>
      <c r="D65" s="97" t="s">
        <v>205</v>
      </c>
      <c r="E65" s="97" t="s">
        <v>45</v>
      </c>
      <c r="F65" s="98" t="s">
        <v>57</v>
      </c>
      <c r="G65" s="59">
        <v>4524113.03</v>
      </c>
      <c r="H65" s="57">
        <v>1101896.35</v>
      </c>
      <c r="I65" s="53"/>
    </row>
    <row r="66" spans="1:9" ht="15" outlineLevel="1">
      <c r="A66" s="95" t="s">
        <v>241</v>
      </c>
      <c r="B66" s="99" t="s">
        <v>45</v>
      </c>
      <c r="C66" s="97" t="s">
        <v>60</v>
      </c>
      <c r="D66" s="97" t="s">
        <v>205</v>
      </c>
      <c r="E66" s="97" t="s">
        <v>45</v>
      </c>
      <c r="F66" s="98" t="s">
        <v>242</v>
      </c>
      <c r="G66" s="59">
        <v>7000</v>
      </c>
      <c r="H66" s="57">
        <v>0</v>
      </c>
      <c r="I66" s="53"/>
    </row>
    <row r="67" spans="1:9" ht="28.5" outlineLevel="1">
      <c r="A67" s="95" t="s">
        <v>253</v>
      </c>
      <c r="B67" s="99" t="s">
        <v>45</v>
      </c>
      <c r="C67" s="97" t="s">
        <v>60</v>
      </c>
      <c r="D67" s="97" t="s">
        <v>205</v>
      </c>
      <c r="E67" s="97" t="s">
        <v>45</v>
      </c>
      <c r="F67" s="98" t="s">
        <v>254</v>
      </c>
      <c r="G67" s="59">
        <v>353000</v>
      </c>
      <c r="H67" s="57">
        <v>0</v>
      </c>
      <c r="I67" s="53"/>
    </row>
    <row r="68" spans="1:9" ht="30.75" customHeight="1" outlineLevel="1">
      <c r="A68" s="95" t="s">
        <v>243</v>
      </c>
      <c r="B68" s="99" t="s">
        <v>45</v>
      </c>
      <c r="C68" s="97" t="s">
        <v>60</v>
      </c>
      <c r="D68" s="97" t="s">
        <v>205</v>
      </c>
      <c r="E68" s="97" t="s">
        <v>45</v>
      </c>
      <c r="F68" s="98" t="s">
        <v>244</v>
      </c>
      <c r="G68" s="59">
        <v>11124.7</v>
      </c>
      <c r="H68" s="57">
        <v>9068.7</v>
      </c>
      <c r="I68" s="53"/>
    </row>
    <row r="69" spans="1:9" ht="15" outlineLevel="1">
      <c r="A69" s="95" t="s">
        <v>221</v>
      </c>
      <c r="B69" s="99" t="s">
        <v>45</v>
      </c>
      <c r="C69" s="97" t="s">
        <v>60</v>
      </c>
      <c r="D69" s="97" t="s">
        <v>205</v>
      </c>
      <c r="E69" s="97" t="s">
        <v>45</v>
      </c>
      <c r="F69" s="98" t="s">
        <v>222</v>
      </c>
      <c r="G69" s="59">
        <v>305500</v>
      </c>
      <c r="H69" s="57">
        <v>209064.56</v>
      </c>
      <c r="I69" s="53"/>
    </row>
    <row r="70" spans="1:9" ht="57" outlineLevel="1">
      <c r="A70" s="95" t="s">
        <v>217</v>
      </c>
      <c r="B70" s="99" t="s">
        <v>45</v>
      </c>
      <c r="C70" s="97" t="s">
        <v>60</v>
      </c>
      <c r="D70" s="97" t="s">
        <v>205</v>
      </c>
      <c r="E70" s="97" t="s">
        <v>45</v>
      </c>
      <c r="F70" s="98" t="s">
        <v>218</v>
      </c>
      <c r="G70" s="59">
        <v>250</v>
      </c>
      <c r="H70" s="57">
        <v>250</v>
      </c>
      <c r="I70" s="53"/>
    </row>
    <row r="71" spans="1:9" ht="15" outlineLevel="1">
      <c r="A71" s="95" t="s">
        <v>223</v>
      </c>
      <c r="B71" s="99" t="s">
        <v>45</v>
      </c>
      <c r="C71" s="97" t="s">
        <v>60</v>
      </c>
      <c r="D71" s="97" t="s">
        <v>205</v>
      </c>
      <c r="E71" s="97" t="s">
        <v>45</v>
      </c>
      <c r="F71" s="98" t="s">
        <v>224</v>
      </c>
      <c r="G71" s="59">
        <v>235523.93</v>
      </c>
      <c r="H71" s="57">
        <v>207802.44</v>
      </c>
      <c r="I71" s="53"/>
    </row>
    <row r="72" spans="1:9" ht="28.5" outlineLevel="1">
      <c r="A72" s="95" t="s">
        <v>255</v>
      </c>
      <c r="B72" s="99" t="s">
        <v>45</v>
      </c>
      <c r="C72" s="97" t="s">
        <v>60</v>
      </c>
      <c r="D72" s="97" t="s">
        <v>205</v>
      </c>
      <c r="E72" s="97" t="s">
        <v>45</v>
      </c>
      <c r="F72" s="98" t="s">
        <v>216</v>
      </c>
      <c r="G72" s="59">
        <v>70196</v>
      </c>
      <c r="H72" s="57">
        <v>70103</v>
      </c>
      <c r="I72" s="53"/>
    </row>
    <row r="73" spans="1:9" ht="28.5" outlineLevel="1">
      <c r="A73" s="95" t="s">
        <v>251</v>
      </c>
      <c r="B73" s="99" t="s">
        <v>45</v>
      </c>
      <c r="C73" s="97" t="s">
        <v>60</v>
      </c>
      <c r="D73" s="97" t="s">
        <v>205</v>
      </c>
      <c r="E73" s="97" t="s">
        <v>45</v>
      </c>
      <c r="F73" s="98" t="s">
        <v>252</v>
      </c>
      <c r="G73" s="59">
        <v>105000</v>
      </c>
      <c r="H73" s="57">
        <v>75000</v>
      </c>
      <c r="I73" s="53"/>
    </row>
    <row r="74" spans="1:9" ht="28.5" outlineLevel="1">
      <c r="A74" s="95" t="s">
        <v>163</v>
      </c>
      <c r="B74" s="99" t="s">
        <v>45</v>
      </c>
      <c r="C74" s="97" t="s">
        <v>60</v>
      </c>
      <c r="D74" s="97" t="s">
        <v>205</v>
      </c>
      <c r="E74" s="97" t="s">
        <v>45</v>
      </c>
      <c r="F74" s="98" t="s">
        <v>53</v>
      </c>
      <c r="G74" s="59">
        <v>63675</v>
      </c>
      <c r="H74" s="57">
        <v>13675</v>
      </c>
      <c r="I74" s="53"/>
    </row>
    <row r="75" spans="1:9" ht="28.5" outlineLevel="1">
      <c r="A75" s="95" t="s">
        <v>247</v>
      </c>
      <c r="B75" s="99" t="s">
        <v>45</v>
      </c>
      <c r="C75" s="97" t="s">
        <v>60</v>
      </c>
      <c r="D75" s="97" t="s">
        <v>205</v>
      </c>
      <c r="E75" s="97" t="s">
        <v>45</v>
      </c>
      <c r="F75" s="98" t="s">
        <v>248</v>
      </c>
      <c r="G75" s="59">
        <v>12000</v>
      </c>
      <c r="H75" s="57">
        <v>2000</v>
      </c>
      <c r="I75" s="53"/>
    </row>
    <row r="76" spans="1:9" ht="28.5" outlineLevel="1">
      <c r="A76" s="95" t="s">
        <v>245</v>
      </c>
      <c r="B76" s="99" t="s">
        <v>45</v>
      </c>
      <c r="C76" s="97" t="s">
        <v>60</v>
      </c>
      <c r="D76" s="97" t="s">
        <v>205</v>
      </c>
      <c r="E76" s="97" t="s">
        <v>45</v>
      </c>
      <c r="F76" s="98" t="s">
        <v>246</v>
      </c>
      <c r="G76" s="59">
        <v>92500</v>
      </c>
      <c r="H76" s="57">
        <v>34654.8</v>
      </c>
      <c r="I76" s="53"/>
    </row>
    <row r="77" spans="1:9" ht="28.5" outlineLevel="1">
      <c r="A77" s="95" t="s">
        <v>256</v>
      </c>
      <c r="B77" s="99" t="s">
        <v>45</v>
      </c>
      <c r="C77" s="97" t="s">
        <v>60</v>
      </c>
      <c r="D77" s="97" t="s">
        <v>205</v>
      </c>
      <c r="E77" s="97" t="s">
        <v>45</v>
      </c>
      <c r="F77" s="98" t="s">
        <v>257</v>
      </c>
      <c r="G77" s="59">
        <v>15000</v>
      </c>
      <c r="H77" s="57">
        <v>0</v>
      </c>
      <c r="I77" s="53"/>
    </row>
    <row r="78" spans="1:9" ht="28.5" outlineLevel="1">
      <c r="A78" s="95" t="s">
        <v>237</v>
      </c>
      <c r="B78" s="99" t="s">
        <v>45</v>
      </c>
      <c r="C78" s="97" t="s">
        <v>60</v>
      </c>
      <c r="D78" s="97" t="s">
        <v>205</v>
      </c>
      <c r="E78" s="97" t="s">
        <v>45</v>
      </c>
      <c r="F78" s="98" t="s">
        <v>238</v>
      </c>
      <c r="G78" s="59">
        <v>491620</v>
      </c>
      <c r="H78" s="57">
        <v>110150</v>
      </c>
      <c r="I78" s="53"/>
    </row>
    <row r="79" spans="1:9" ht="42.75" outlineLevel="1">
      <c r="A79" s="95" t="s">
        <v>239</v>
      </c>
      <c r="B79" s="99" t="s">
        <v>45</v>
      </c>
      <c r="C79" s="97" t="s">
        <v>60</v>
      </c>
      <c r="D79" s="97" t="s">
        <v>205</v>
      </c>
      <c r="E79" s="97" t="s">
        <v>45</v>
      </c>
      <c r="F79" s="98" t="s">
        <v>240</v>
      </c>
      <c r="G79" s="59">
        <v>779143</v>
      </c>
      <c r="H79" s="57">
        <v>260902</v>
      </c>
      <c r="I79" s="53"/>
    </row>
    <row r="80" spans="1:9" ht="15">
      <c r="A80" s="95" t="s">
        <v>171</v>
      </c>
      <c r="B80" s="99" t="s">
        <v>45</v>
      </c>
      <c r="C80" s="97" t="s">
        <v>63</v>
      </c>
      <c r="D80" s="97" t="s">
        <v>205</v>
      </c>
      <c r="E80" s="97" t="s">
        <v>45</v>
      </c>
      <c r="F80" s="98" t="s">
        <v>45</v>
      </c>
      <c r="G80" s="59">
        <v>3305300</v>
      </c>
      <c r="H80" s="57">
        <v>1209531.82</v>
      </c>
      <c r="I80" s="53"/>
    </row>
    <row r="81" spans="1:9" ht="15" outlineLevel="1">
      <c r="A81" s="95" t="s">
        <v>159</v>
      </c>
      <c r="B81" s="99" t="s">
        <v>45</v>
      </c>
      <c r="C81" s="97" t="s">
        <v>63</v>
      </c>
      <c r="D81" s="97" t="s">
        <v>205</v>
      </c>
      <c r="E81" s="97" t="s">
        <v>45</v>
      </c>
      <c r="F81" s="98" t="s">
        <v>47</v>
      </c>
      <c r="G81" s="59">
        <v>1339897.95</v>
      </c>
      <c r="H81" s="57">
        <v>587963.94</v>
      </c>
      <c r="I81" s="53"/>
    </row>
    <row r="82" spans="1:9" ht="28.5" outlineLevel="1">
      <c r="A82" s="95" t="s">
        <v>236</v>
      </c>
      <c r="B82" s="99" t="s">
        <v>45</v>
      </c>
      <c r="C82" s="97" t="s">
        <v>63</v>
      </c>
      <c r="D82" s="97" t="s">
        <v>205</v>
      </c>
      <c r="E82" s="97" t="s">
        <v>45</v>
      </c>
      <c r="F82" s="98" t="s">
        <v>50</v>
      </c>
      <c r="G82" s="59">
        <v>121600</v>
      </c>
      <c r="H82" s="57">
        <v>30140</v>
      </c>
      <c r="I82" s="53"/>
    </row>
    <row r="83" spans="1:9" ht="28.5" outlineLevel="1">
      <c r="A83" s="95" t="s">
        <v>160</v>
      </c>
      <c r="B83" s="99" t="s">
        <v>45</v>
      </c>
      <c r="C83" s="97" t="s">
        <v>63</v>
      </c>
      <c r="D83" s="97" t="s">
        <v>205</v>
      </c>
      <c r="E83" s="97" t="s">
        <v>45</v>
      </c>
      <c r="F83" s="98" t="s">
        <v>48</v>
      </c>
      <c r="G83" s="59">
        <v>442101</v>
      </c>
      <c r="H83" s="57">
        <v>174270.94</v>
      </c>
      <c r="I83" s="53"/>
    </row>
    <row r="84" spans="1:9" ht="15" outlineLevel="1">
      <c r="A84" s="95" t="s">
        <v>161</v>
      </c>
      <c r="B84" s="99" t="s">
        <v>45</v>
      </c>
      <c r="C84" s="97" t="s">
        <v>63</v>
      </c>
      <c r="D84" s="97" t="s">
        <v>205</v>
      </c>
      <c r="E84" s="97" t="s">
        <v>45</v>
      </c>
      <c r="F84" s="98" t="s">
        <v>51</v>
      </c>
      <c r="G84" s="59">
        <v>60000</v>
      </c>
      <c r="H84" s="57">
        <v>24000</v>
      </c>
      <c r="I84" s="53"/>
    </row>
    <row r="85" spans="1:9" ht="15" outlineLevel="1">
      <c r="A85" s="95" t="s">
        <v>165</v>
      </c>
      <c r="B85" s="99" t="s">
        <v>45</v>
      </c>
      <c r="C85" s="97" t="s">
        <v>63</v>
      </c>
      <c r="D85" s="97" t="s">
        <v>205</v>
      </c>
      <c r="E85" s="97" t="s">
        <v>45</v>
      </c>
      <c r="F85" s="98" t="s">
        <v>56</v>
      </c>
      <c r="G85" s="59">
        <v>106200</v>
      </c>
      <c r="H85" s="57">
        <v>40596.7</v>
      </c>
      <c r="I85" s="53"/>
    </row>
    <row r="86" spans="1:9" ht="28.5" outlineLevel="1">
      <c r="A86" s="95" t="s">
        <v>166</v>
      </c>
      <c r="B86" s="99" t="s">
        <v>45</v>
      </c>
      <c r="C86" s="97" t="s">
        <v>63</v>
      </c>
      <c r="D86" s="97" t="s">
        <v>205</v>
      </c>
      <c r="E86" s="97" t="s">
        <v>45</v>
      </c>
      <c r="F86" s="98" t="s">
        <v>52</v>
      </c>
      <c r="G86" s="59">
        <v>90351</v>
      </c>
      <c r="H86" s="57">
        <v>72351</v>
      </c>
      <c r="I86" s="53"/>
    </row>
    <row r="87" spans="1:9" ht="15" outlineLevel="1">
      <c r="A87" s="95" t="s">
        <v>162</v>
      </c>
      <c r="B87" s="99" t="s">
        <v>45</v>
      </c>
      <c r="C87" s="97" t="s">
        <v>63</v>
      </c>
      <c r="D87" s="97" t="s">
        <v>205</v>
      </c>
      <c r="E87" s="97" t="s">
        <v>45</v>
      </c>
      <c r="F87" s="98" t="s">
        <v>57</v>
      </c>
      <c r="G87" s="59">
        <v>1080150.05</v>
      </c>
      <c r="H87" s="57">
        <v>277866.6</v>
      </c>
      <c r="I87" s="53"/>
    </row>
    <row r="88" spans="1:9" ht="30" customHeight="1" outlineLevel="1">
      <c r="A88" s="95" t="s">
        <v>243</v>
      </c>
      <c r="B88" s="99" t="s">
        <v>45</v>
      </c>
      <c r="C88" s="97" t="s">
        <v>63</v>
      </c>
      <c r="D88" s="97" t="s">
        <v>205</v>
      </c>
      <c r="E88" s="97" t="s">
        <v>45</v>
      </c>
      <c r="F88" s="98" t="s">
        <v>244</v>
      </c>
      <c r="G88" s="59">
        <v>3000</v>
      </c>
      <c r="H88" s="57">
        <v>2342.64</v>
      </c>
      <c r="I88" s="53"/>
    </row>
    <row r="89" spans="1:9" ht="28.5" outlineLevel="1">
      <c r="A89" s="95" t="s">
        <v>163</v>
      </c>
      <c r="B89" s="99" t="s">
        <v>45</v>
      </c>
      <c r="C89" s="97" t="s">
        <v>63</v>
      </c>
      <c r="D89" s="97" t="s">
        <v>205</v>
      </c>
      <c r="E89" s="97" t="s">
        <v>45</v>
      </c>
      <c r="F89" s="98" t="s">
        <v>53</v>
      </c>
      <c r="G89" s="59">
        <v>0</v>
      </c>
      <c r="H89" s="57">
        <v>0</v>
      </c>
      <c r="I89" s="53"/>
    </row>
    <row r="90" spans="1:9" ht="28.5" outlineLevel="1">
      <c r="A90" s="95" t="s">
        <v>237</v>
      </c>
      <c r="B90" s="99" t="s">
        <v>45</v>
      </c>
      <c r="C90" s="97" t="s">
        <v>63</v>
      </c>
      <c r="D90" s="97" t="s">
        <v>205</v>
      </c>
      <c r="E90" s="97" t="s">
        <v>45</v>
      </c>
      <c r="F90" s="98" t="s">
        <v>238</v>
      </c>
      <c r="G90" s="59">
        <v>62000</v>
      </c>
      <c r="H90" s="57">
        <v>0</v>
      </c>
      <c r="I90" s="53"/>
    </row>
    <row r="91" spans="1:9" ht="57">
      <c r="A91" s="95" t="s">
        <v>172</v>
      </c>
      <c r="B91" s="99" t="s">
        <v>45</v>
      </c>
      <c r="C91" s="97" t="s">
        <v>64</v>
      </c>
      <c r="D91" s="97" t="s">
        <v>205</v>
      </c>
      <c r="E91" s="97" t="s">
        <v>45</v>
      </c>
      <c r="F91" s="98" t="s">
        <v>45</v>
      </c>
      <c r="G91" s="59">
        <v>9410900</v>
      </c>
      <c r="H91" s="57">
        <v>3533480.6</v>
      </c>
      <c r="I91" s="53"/>
    </row>
    <row r="92" spans="1:9" ht="15" outlineLevel="1">
      <c r="A92" s="95" t="s">
        <v>159</v>
      </c>
      <c r="B92" s="99" t="s">
        <v>45</v>
      </c>
      <c r="C92" s="97" t="s">
        <v>64</v>
      </c>
      <c r="D92" s="97" t="s">
        <v>205</v>
      </c>
      <c r="E92" s="97" t="s">
        <v>45</v>
      </c>
      <c r="F92" s="98" t="s">
        <v>47</v>
      </c>
      <c r="G92" s="59">
        <v>5988216</v>
      </c>
      <c r="H92" s="57">
        <v>2398734.5</v>
      </c>
      <c r="I92" s="53"/>
    </row>
    <row r="93" spans="1:9" ht="28.5" outlineLevel="1">
      <c r="A93" s="95" t="s">
        <v>160</v>
      </c>
      <c r="B93" s="99" t="s">
        <v>45</v>
      </c>
      <c r="C93" s="97" t="s">
        <v>64</v>
      </c>
      <c r="D93" s="97" t="s">
        <v>205</v>
      </c>
      <c r="E93" s="97" t="s">
        <v>45</v>
      </c>
      <c r="F93" s="98" t="s">
        <v>48</v>
      </c>
      <c r="G93" s="59">
        <v>1791046.45</v>
      </c>
      <c r="H93" s="57">
        <v>678355.61</v>
      </c>
      <c r="I93" s="53"/>
    </row>
    <row r="94" spans="1:9" ht="15" outlineLevel="1">
      <c r="A94" s="95" t="s">
        <v>161</v>
      </c>
      <c r="B94" s="99" t="s">
        <v>45</v>
      </c>
      <c r="C94" s="97" t="s">
        <v>64</v>
      </c>
      <c r="D94" s="97" t="s">
        <v>205</v>
      </c>
      <c r="E94" s="97" t="s">
        <v>45</v>
      </c>
      <c r="F94" s="98" t="s">
        <v>51</v>
      </c>
      <c r="G94" s="59">
        <v>283900</v>
      </c>
      <c r="H94" s="57">
        <v>77921.2</v>
      </c>
      <c r="I94" s="53"/>
    </row>
    <row r="95" spans="1:9" ht="15" outlineLevel="1">
      <c r="A95" s="95" t="s">
        <v>165</v>
      </c>
      <c r="B95" s="99" t="s">
        <v>45</v>
      </c>
      <c r="C95" s="97" t="s">
        <v>64</v>
      </c>
      <c r="D95" s="97" t="s">
        <v>205</v>
      </c>
      <c r="E95" s="97" t="s">
        <v>45</v>
      </c>
      <c r="F95" s="98" t="s">
        <v>56</v>
      </c>
      <c r="G95" s="59">
        <v>409200</v>
      </c>
      <c r="H95" s="57">
        <v>184213.89</v>
      </c>
      <c r="I95" s="53"/>
    </row>
    <row r="96" spans="1:9" ht="28.5" outlineLevel="1">
      <c r="A96" s="95" t="s">
        <v>166</v>
      </c>
      <c r="B96" s="99" t="s">
        <v>45</v>
      </c>
      <c r="C96" s="97" t="s">
        <v>64</v>
      </c>
      <c r="D96" s="97" t="s">
        <v>205</v>
      </c>
      <c r="E96" s="97" t="s">
        <v>45</v>
      </c>
      <c r="F96" s="98" t="s">
        <v>52</v>
      </c>
      <c r="G96" s="59">
        <v>115100</v>
      </c>
      <c r="H96" s="57">
        <v>5850</v>
      </c>
      <c r="I96" s="53"/>
    </row>
    <row r="97" spans="1:9" ht="15" outlineLevel="1">
      <c r="A97" s="95" t="s">
        <v>162</v>
      </c>
      <c r="B97" s="99" t="s">
        <v>45</v>
      </c>
      <c r="C97" s="97" t="s">
        <v>64</v>
      </c>
      <c r="D97" s="97" t="s">
        <v>205</v>
      </c>
      <c r="E97" s="97" t="s">
        <v>45</v>
      </c>
      <c r="F97" s="98" t="s">
        <v>57</v>
      </c>
      <c r="G97" s="59">
        <v>191900</v>
      </c>
      <c r="H97" s="57">
        <v>83816</v>
      </c>
      <c r="I97" s="53"/>
    </row>
    <row r="98" spans="1:9" ht="15" outlineLevel="1">
      <c r="A98" s="95" t="s">
        <v>241</v>
      </c>
      <c r="B98" s="99" t="s">
        <v>45</v>
      </c>
      <c r="C98" s="97" t="s">
        <v>64</v>
      </c>
      <c r="D98" s="97" t="s">
        <v>205</v>
      </c>
      <c r="E98" s="97" t="s">
        <v>45</v>
      </c>
      <c r="F98" s="98" t="s">
        <v>242</v>
      </c>
      <c r="G98" s="59">
        <v>20000</v>
      </c>
      <c r="H98" s="57">
        <v>0</v>
      </c>
      <c r="I98" s="53"/>
    </row>
    <row r="99" spans="1:9" ht="15" outlineLevel="1">
      <c r="A99" s="95" t="s">
        <v>221</v>
      </c>
      <c r="B99" s="99" t="s">
        <v>45</v>
      </c>
      <c r="C99" s="97" t="s">
        <v>64</v>
      </c>
      <c r="D99" s="97" t="s">
        <v>205</v>
      </c>
      <c r="E99" s="97" t="s">
        <v>45</v>
      </c>
      <c r="F99" s="98" t="s">
        <v>222</v>
      </c>
      <c r="G99" s="59">
        <v>7800</v>
      </c>
      <c r="H99" s="57">
        <v>1053</v>
      </c>
      <c r="I99" s="53"/>
    </row>
    <row r="100" spans="1:9" ht="28.5" outlineLevel="1">
      <c r="A100" s="95" t="s">
        <v>163</v>
      </c>
      <c r="B100" s="99" t="s">
        <v>45</v>
      </c>
      <c r="C100" s="97" t="s">
        <v>64</v>
      </c>
      <c r="D100" s="97" t="s">
        <v>205</v>
      </c>
      <c r="E100" s="97" t="s">
        <v>45</v>
      </c>
      <c r="F100" s="98" t="s">
        <v>53</v>
      </c>
      <c r="G100" s="59">
        <v>90000</v>
      </c>
      <c r="H100" s="57">
        <v>0</v>
      </c>
      <c r="I100" s="53"/>
    </row>
    <row r="101" spans="1:9" ht="28.5" outlineLevel="1">
      <c r="A101" s="95" t="s">
        <v>245</v>
      </c>
      <c r="B101" s="99" t="s">
        <v>45</v>
      </c>
      <c r="C101" s="97" t="s">
        <v>64</v>
      </c>
      <c r="D101" s="97" t="s">
        <v>205</v>
      </c>
      <c r="E101" s="97" t="s">
        <v>45</v>
      </c>
      <c r="F101" s="98" t="s">
        <v>246</v>
      </c>
      <c r="G101" s="59">
        <v>149937.55</v>
      </c>
      <c r="H101" s="57">
        <v>64586.4</v>
      </c>
      <c r="I101" s="53"/>
    </row>
    <row r="102" spans="1:9" ht="28.5" outlineLevel="1">
      <c r="A102" s="95" t="s">
        <v>256</v>
      </c>
      <c r="B102" s="99" t="s">
        <v>45</v>
      </c>
      <c r="C102" s="97" t="s">
        <v>64</v>
      </c>
      <c r="D102" s="97" t="s">
        <v>205</v>
      </c>
      <c r="E102" s="97" t="s">
        <v>45</v>
      </c>
      <c r="F102" s="98" t="s">
        <v>257</v>
      </c>
      <c r="G102" s="59">
        <v>200000</v>
      </c>
      <c r="H102" s="57">
        <v>0</v>
      </c>
      <c r="I102" s="53"/>
    </row>
    <row r="103" spans="1:9" ht="28.5" outlineLevel="1">
      <c r="A103" s="95" t="s">
        <v>258</v>
      </c>
      <c r="B103" s="99" t="s">
        <v>45</v>
      </c>
      <c r="C103" s="97" t="s">
        <v>64</v>
      </c>
      <c r="D103" s="97" t="s">
        <v>205</v>
      </c>
      <c r="E103" s="97" t="s">
        <v>45</v>
      </c>
      <c r="F103" s="98" t="s">
        <v>259</v>
      </c>
      <c r="G103" s="59">
        <v>80200</v>
      </c>
      <c r="H103" s="57">
        <v>0</v>
      </c>
      <c r="I103" s="53"/>
    </row>
    <row r="104" spans="1:9" ht="28.5" outlineLevel="1">
      <c r="A104" s="95" t="s">
        <v>237</v>
      </c>
      <c r="B104" s="99" t="s">
        <v>45</v>
      </c>
      <c r="C104" s="97" t="s">
        <v>64</v>
      </c>
      <c r="D104" s="97" t="s">
        <v>205</v>
      </c>
      <c r="E104" s="97" t="s">
        <v>45</v>
      </c>
      <c r="F104" s="98" t="s">
        <v>238</v>
      </c>
      <c r="G104" s="59">
        <v>83600</v>
      </c>
      <c r="H104" s="57">
        <v>38950</v>
      </c>
      <c r="I104" s="53"/>
    </row>
    <row r="105" spans="1:9" ht="42.75">
      <c r="A105" s="95" t="s">
        <v>173</v>
      </c>
      <c r="B105" s="99" t="s">
        <v>45</v>
      </c>
      <c r="C105" s="97" t="s">
        <v>86</v>
      </c>
      <c r="D105" s="97" t="s">
        <v>205</v>
      </c>
      <c r="E105" s="97" t="s">
        <v>45</v>
      </c>
      <c r="F105" s="98" t="s">
        <v>45</v>
      </c>
      <c r="G105" s="59">
        <v>255000</v>
      </c>
      <c r="H105" s="57">
        <v>16200</v>
      </c>
      <c r="I105" s="53"/>
    </row>
    <row r="106" spans="1:9" ht="15" outlineLevel="1">
      <c r="A106" s="95" t="s">
        <v>162</v>
      </c>
      <c r="B106" s="99" t="s">
        <v>45</v>
      </c>
      <c r="C106" s="97" t="s">
        <v>86</v>
      </c>
      <c r="D106" s="97" t="s">
        <v>205</v>
      </c>
      <c r="E106" s="97" t="s">
        <v>45</v>
      </c>
      <c r="F106" s="98" t="s">
        <v>57</v>
      </c>
      <c r="G106" s="59">
        <v>173800</v>
      </c>
      <c r="H106" s="57">
        <v>0</v>
      </c>
      <c r="I106" s="53"/>
    </row>
    <row r="107" spans="1:9" ht="28.5" outlineLevel="1">
      <c r="A107" s="95" t="s">
        <v>258</v>
      </c>
      <c r="B107" s="99" t="s">
        <v>45</v>
      </c>
      <c r="C107" s="97" t="s">
        <v>86</v>
      </c>
      <c r="D107" s="97" t="s">
        <v>205</v>
      </c>
      <c r="E107" s="97" t="s">
        <v>45</v>
      </c>
      <c r="F107" s="98" t="s">
        <v>259</v>
      </c>
      <c r="G107" s="59">
        <v>8500</v>
      </c>
      <c r="H107" s="57">
        <v>0</v>
      </c>
      <c r="I107" s="53"/>
    </row>
    <row r="108" spans="1:9" ht="28.5" outlineLevel="1">
      <c r="A108" s="95" t="s">
        <v>237</v>
      </c>
      <c r="B108" s="99" t="s">
        <v>45</v>
      </c>
      <c r="C108" s="97" t="s">
        <v>86</v>
      </c>
      <c r="D108" s="97" t="s">
        <v>205</v>
      </c>
      <c r="E108" s="97" t="s">
        <v>45</v>
      </c>
      <c r="F108" s="98" t="s">
        <v>238</v>
      </c>
      <c r="G108" s="59">
        <v>37700</v>
      </c>
      <c r="H108" s="57">
        <v>16200</v>
      </c>
      <c r="I108" s="53"/>
    </row>
    <row r="109" spans="1:9" ht="42.75" outlineLevel="1">
      <c r="A109" s="95" t="s">
        <v>239</v>
      </c>
      <c r="B109" s="99" t="s">
        <v>45</v>
      </c>
      <c r="C109" s="97" t="s">
        <v>86</v>
      </c>
      <c r="D109" s="97" t="s">
        <v>205</v>
      </c>
      <c r="E109" s="97" t="s">
        <v>45</v>
      </c>
      <c r="F109" s="98" t="s">
        <v>240</v>
      </c>
      <c r="G109" s="59">
        <v>35000</v>
      </c>
      <c r="H109" s="57">
        <v>0</v>
      </c>
      <c r="I109" s="53"/>
    </row>
    <row r="110" spans="1:9" ht="15">
      <c r="A110" s="95" t="s">
        <v>198</v>
      </c>
      <c r="B110" s="99" t="s">
        <v>45</v>
      </c>
      <c r="C110" s="97" t="s">
        <v>199</v>
      </c>
      <c r="D110" s="97" t="s">
        <v>205</v>
      </c>
      <c r="E110" s="97" t="s">
        <v>45</v>
      </c>
      <c r="F110" s="98" t="s">
        <v>45</v>
      </c>
      <c r="G110" s="59">
        <v>217861</v>
      </c>
      <c r="H110" s="57">
        <v>217861</v>
      </c>
      <c r="I110" s="53"/>
    </row>
    <row r="111" spans="1:9" ht="57" outlineLevel="1">
      <c r="A111" s="95" t="s">
        <v>260</v>
      </c>
      <c r="B111" s="99" t="s">
        <v>45</v>
      </c>
      <c r="C111" s="97" t="s">
        <v>199</v>
      </c>
      <c r="D111" s="97" t="s">
        <v>205</v>
      </c>
      <c r="E111" s="97" t="s">
        <v>45</v>
      </c>
      <c r="F111" s="98" t="s">
        <v>62</v>
      </c>
      <c r="G111" s="59">
        <v>217861</v>
      </c>
      <c r="H111" s="57">
        <v>217861</v>
      </c>
      <c r="I111" s="53"/>
    </row>
    <row r="112" spans="1:9" ht="15">
      <c r="A112" s="95" t="s">
        <v>174</v>
      </c>
      <c r="B112" s="99" t="s">
        <v>45</v>
      </c>
      <c r="C112" s="97" t="s">
        <v>191</v>
      </c>
      <c r="D112" s="97" t="s">
        <v>205</v>
      </c>
      <c r="E112" s="97" t="s">
        <v>45</v>
      </c>
      <c r="F112" s="98" t="s">
        <v>45</v>
      </c>
      <c r="G112" s="59">
        <v>87100</v>
      </c>
      <c r="H112" s="57">
        <v>86661.39</v>
      </c>
      <c r="I112" s="53"/>
    </row>
    <row r="113" spans="1:9" ht="15" outlineLevel="1">
      <c r="A113" s="95" t="s">
        <v>162</v>
      </c>
      <c r="B113" s="99" t="s">
        <v>45</v>
      </c>
      <c r="C113" s="97" t="s">
        <v>191</v>
      </c>
      <c r="D113" s="97" t="s">
        <v>205</v>
      </c>
      <c r="E113" s="97" t="s">
        <v>45</v>
      </c>
      <c r="F113" s="98" t="s">
        <v>57</v>
      </c>
      <c r="G113" s="59">
        <v>87100</v>
      </c>
      <c r="H113" s="57">
        <v>86661.39</v>
      </c>
      <c r="I113" s="53"/>
    </row>
    <row r="114" spans="1:9" ht="28.5">
      <c r="A114" s="95" t="s">
        <v>175</v>
      </c>
      <c r="B114" s="99" t="s">
        <v>45</v>
      </c>
      <c r="C114" s="97" t="s">
        <v>65</v>
      </c>
      <c r="D114" s="97" t="s">
        <v>205</v>
      </c>
      <c r="E114" s="97" t="s">
        <v>45</v>
      </c>
      <c r="F114" s="98" t="s">
        <v>45</v>
      </c>
      <c r="G114" s="59">
        <v>450738100.91</v>
      </c>
      <c r="H114" s="57">
        <v>12685628.74</v>
      </c>
      <c r="I114" s="53"/>
    </row>
    <row r="115" spans="1:9" ht="28.5" outlineLevel="1">
      <c r="A115" s="95" t="s">
        <v>166</v>
      </c>
      <c r="B115" s="99" t="s">
        <v>45</v>
      </c>
      <c r="C115" s="97" t="s">
        <v>65</v>
      </c>
      <c r="D115" s="97" t="s">
        <v>205</v>
      </c>
      <c r="E115" s="97" t="s">
        <v>45</v>
      </c>
      <c r="F115" s="98" t="s">
        <v>52</v>
      </c>
      <c r="G115" s="59">
        <v>381848600</v>
      </c>
      <c r="H115" s="57">
        <v>10254283.38</v>
      </c>
      <c r="I115" s="53"/>
    </row>
    <row r="116" spans="1:9" ht="15" outlineLevel="1">
      <c r="A116" s="95" t="s">
        <v>162</v>
      </c>
      <c r="B116" s="99" t="s">
        <v>45</v>
      </c>
      <c r="C116" s="97" t="s">
        <v>65</v>
      </c>
      <c r="D116" s="97" t="s">
        <v>205</v>
      </c>
      <c r="E116" s="97" t="s">
        <v>45</v>
      </c>
      <c r="F116" s="98" t="s">
        <v>57</v>
      </c>
      <c r="G116" s="59">
        <v>68539500.91</v>
      </c>
      <c r="H116" s="57">
        <v>2081345.36</v>
      </c>
      <c r="I116" s="53"/>
    </row>
    <row r="117" spans="1:9" ht="15" outlineLevel="1">
      <c r="A117" s="95" t="s">
        <v>223</v>
      </c>
      <c r="B117" s="99" t="s">
        <v>45</v>
      </c>
      <c r="C117" s="97" t="s">
        <v>65</v>
      </c>
      <c r="D117" s="97" t="s">
        <v>205</v>
      </c>
      <c r="E117" s="97" t="s">
        <v>45</v>
      </c>
      <c r="F117" s="98" t="s">
        <v>224</v>
      </c>
      <c r="G117" s="59">
        <v>350000</v>
      </c>
      <c r="H117" s="57">
        <v>350000</v>
      </c>
      <c r="I117" s="53"/>
    </row>
    <row r="118" spans="1:9" ht="28.5">
      <c r="A118" s="95" t="s">
        <v>176</v>
      </c>
      <c r="B118" s="99" t="s">
        <v>45</v>
      </c>
      <c r="C118" s="97" t="s">
        <v>66</v>
      </c>
      <c r="D118" s="97" t="s">
        <v>205</v>
      </c>
      <c r="E118" s="97" t="s">
        <v>45</v>
      </c>
      <c r="F118" s="98" t="s">
        <v>45</v>
      </c>
      <c r="G118" s="59">
        <v>1001500</v>
      </c>
      <c r="H118" s="57">
        <v>0</v>
      </c>
      <c r="I118" s="53"/>
    </row>
    <row r="119" spans="1:9" ht="15" outlineLevel="1">
      <c r="A119" s="95" t="s">
        <v>170</v>
      </c>
      <c r="B119" s="99" t="s">
        <v>45</v>
      </c>
      <c r="C119" s="97" t="s">
        <v>66</v>
      </c>
      <c r="D119" s="97" t="s">
        <v>205</v>
      </c>
      <c r="E119" s="97" t="s">
        <v>45</v>
      </c>
      <c r="F119" s="98" t="s">
        <v>55</v>
      </c>
      <c r="G119" s="59">
        <v>50000</v>
      </c>
      <c r="H119" s="57">
        <v>0</v>
      </c>
      <c r="I119" s="53"/>
    </row>
    <row r="120" spans="1:9" ht="15" outlineLevel="1">
      <c r="A120" s="95" t="s">
        <v>162</v>
      </c>
      <c r="B120" s="99" t="s">
        <v>45</v>
      </c>
      <c r="C120" s="97" t="s">
        <v>66</v>
      </c>
      <c r="D120" s="97" t="s">
        <v>205</v>
      </c>
      <c r="E120" s="97" t="s">
        <v>45</v>
      </c>
      <c r="F120" s="98" t="s">
        <v>57</v>
      </c>
      <c r="G120" s="59">
        <v>951500</v>
      </c>
      <c r="H120" s="57">
        <v>0</v>
      </c>
      <c r="I120" s="53"/>
    </row>
    <row r="121" spans="1:9" ht="15">
      <c r="A121" s="95" t="s">
        <v>177</v>
      </c>
      <c r="B121" s="99" t="s">
        <v>45</v>
      </c>
      <c r="C121" s="97" t="s">
        <v>67</v>
      </c>
      <c r="D121" s="97" t="s">
        <v>205</v>
      </c>
      <c r="E121" s="97" t="s">
        <v>45</v>
      </c>
      <c r="F121" s="98" t="s">
        <v>45</v>
      </c>
      <c r="G121" s="59">
        <v>6597673.46</v>
      </c>
      <c r="H121" s="57">
        <v>1347601.92</v>
      </c>
      <c r="I121" s="53"/>
    </row>
    <row r="122" spans="1:9" ht="28.5" outlineLevel="1">
      <c r="A122" s="95" t="s">
        <v>166</v>
      </c>
      <c r="B122" s="99" t="s">
        <v>45</v>
      </c>
      <c r="C122" s="97" t="s">
        <v>67</v>
      </c>
      <c r="D122" s="97" t="s">
        <v>205</v>
      </c>
      <c r="E122" s="97" t="s">
        <v>45</v>
      </c>
      <c r="F122" s="98" t="s">
        <v>52</v>
      </c>
      <c r="G122" s="59">
        <v>5870092.85</v>
      </c>
      <c r="H122" s="57">
        <v>1270078.8</v>
      </c>
      <c r="I122" s="53"/>
    </row>
    <row r="123" spans="1:9" ht="15" outlineLevel="1">
      <c r="A123" s="95" t="s">
        <v>162</v>
      </c>
      <c r="B123" s="99" t="s">
        <v>45</v>
      </c>
      <c r="C123" s="97" t="s">
        <v>67</v>
      </c>
      <c r="D123" s="97" t="s">
        <v>205</v>
      </c>
      <c r="E123" s="97" t="s">
        <v>45</v>
      </c>
      <c r="F123" s="98" t="s">
        <v>57</v>
      </c>
      <c r="G123" s="59">
        <v>650000</v>
      </c>
      <c r="H123" s="57">
        <v>0</v>
      </c>
      <c r="I123" s="53"/>
    </row>
    <row r="124" spans="1:9" ht="15" outlineLevel="1">
      <c r="A124" s="95" t="s">
        <v>223</v>
      </c>
      <c r="B124" s="99" t="s">
        <v>45</v>
      </c>
      <c r="C124" s="97" t="s">
        <v>67</v>
      </c>
      <c r="D124" s="97" t="s">
        <v>205</v>
      </c>
      <c r="E124" s="97" t="s">
        <v>45</v>
      </c>
      <c r="F124" s="98" t="s">
        <v>224</v>
      </c>
      <c r="G124" s="59">
        <v>57.49</v>
      </c>
      <c r="H124" s="57">
        <v>0</v>
      </c>
      <c r="I124" s="53"/>
    </row>
    <row r="125" spans="1:9" ht="28.5" outlineLevel="1">
      <c r="A125" s="95" t="s">
        <v>255</v>
      </c>
      <c r="B125" s="99" t="s">
        <v>45</v>
      </c>
      <c r="C125" s="97" t="s">
        <v>67</v>
      </c>
      <c r="D125" s="97" t="s">
        <v>205</v>
      </c>
      <c r="E125" s="97" t="s">
        <v>45</v>
      </c>
      <c r="F125" s="98" t="s">
        <v>216</v>
      </c>
      <c r="G125" s="59">
        <v>0</v>
      </c>
      <c r="H125" s="57">
        <v>0</v>
      </c>
      <c r="I125" s="53"/>
    </row>
    <row r="126" spans="1:9" ht="28.5" outlineLevel="1">
      <c r="A126" s="95" t="s">
        <v>251</v>
      </c>
      <c r="B126" s="99" t="s">
        <v>45</v>
      </c>
      <c r="C126" s="97" t="s">
        <v>67</v>
      </c>
      <c r="D126" s="97" t="s">
        <v>205</v>
      </c>
      <c r="E126" s="97" t="s">
        <v>45</v>
      </c>
      <c r="F126" s="98" t="s">
        <v>252</v>
      </c>
      <c r="G126" s="59">
        <v>77523.12</v>
      </c>
      <c r="H126" s="57">
        <v>77523.12</v>
      </c>
      <c r="I126" s="53"/>
    </row>
    <row r="127" spans="1:9" ht="15">
      <c r="A127" s="95" t="s">
        <v>178</v>
      </c>
      <c r="B127" s="99" t="s">
        <v>45</v>
      </c>
      <c r="C127" s="97" t="s">
        <v>68</v>
      </c>
      <c r="D127" s="97" t="s">
        <v>205</v>
      </c>
      <c r="E127" s="97" t="s">
        <v>45</v>
      </c>
      <c r="F127" s="98" t="s">
        <v>45</v>
      </c>
      <c r="G127" s="59">
        <v>16247432.28</v>
      </c>
      <c r="H127" s="57">
        <v>22091.4</v>
      </c>
      <c r="I127" s="53"/>
    </row>
    <row r="128" spans="1:9" ht="28.5" outlineLevel="1">
      <c r="A128" s="95" t="s">
        <v>166</v>
      </c>
      <c r="B128" s="99" t="s">
        <v>45</v>
      </c>
      <c r="C128" s="97" t="s">
        <v>68</v>
      </c>
      <c r="D128" s="97" t="s">
        <v>205</v>
      </c>
      <c r="E128" s="97" t="s">
        <v>45</v>
      </c>
      <c r="F128" s="98" t="s">
        <v>52</v>
      </c>
      <c r="G128" s="59">
        <v>10248120</v>
      </c>
      <c r="H128" s="57">
        <v>0</v>
      </c>
      <c r="I128" s="53"/>
    </row>
    <row r="129" spans="1:9" ht="15" outlineLevel="1">
      <c r="A129" s="95" t="s">
        <v>162</v>
      </c>
      <c r="B129" s="99" t="s">
        <v>45</v>
      </c>
      <c r="C129" s="97" t="s">
        <v>68</v>
      </c>
      <c r="D129" s="97" t="s">
        <v>205</v>
      </c>
      <c r="E129" s="97" t="s">
        <v>45</v>
      </c>
      <c r="F129" s="98" t="s">
        <v>57</v>
      </c>
      <c r="G129" s="59">
        <v>22091.4</v>
      </c>
      <c r="H129" s="57">
        <v>22091.4</v>
      </c>
      <c r="I129" s="53"/>
    </row>
    <row r="130" spans="1:9" ht="28.5" outlineLevel="1">
      <c r="A130" s="95" t="s">
        <v>253</v>
      </c>
      <c r="B130" s="99" t="s">
        <v>45</v>
      </c>
      <c r="C130" s="97" t="s">
        <v>68</v>
      </c>
      <c r="D130" s="97" t="s">
        <v>205</v>
      </c>
      <c r="E130" s="97" t="s">
        <v>45</v>
      </c>
      <c r="F130" s="98" t="s">
        <v>254</v>
      </c>
      <c r="G130" s="59">
        <v>500000</v>
      </c>
      <c r="H130" s="57">
        <v>0</v>
      </c>
      <c r="I130" s="53"/>
    </row>
    <row r="131" spans="1:9" ht="28.5" outlineLevel="1">
      <c r="A131" s="95" t="s">
        <v>163</v>
      </c>
      <c r="B131" s="99" t="s">
        <v>45</v>
      </c>
      <c r="C131" s="97" t="s">
        <v>68</v>
      </c>
      <c r="D131" s="97" t="s">
        <v>205</v>
      </c>
      <c r="E131" s="97" t="s">
        <v>45</v>
      </c>
      <c r="F131" s="98" t="s">
        <v>53</v>
      </c>
      <c r="G131" s="59">
        <v>5477220.88</v>
      </c>
      <c r="H131" s="57">
        <v>0</v>
      </c>
      <c r="I131" s="53"/>
    </row>
    <row r="132" spans="1:9" ht="15">
      <c r="A132" s="95" t="s">
        <v>179</v>
      </c>
      <c r="B132" s="99" t="s">
        <v>45</v>
      </c>
      <c r="C132" s="97" t="s">
        <v>69</v>
      </c>
      <c r="D132" s="97" t="s">
        <v>205</v>
      </c>
      <c r="E132" s="97" t="s">
        <v>45</v>
      </c>
      <c r="F132" s="98" t="s">
        <v>45</v>
      </c>
      <c r="G132" s="59">
        <v>72937086.81</v>
      </c>
      <c r="H132" s="57">
        <v>8065422.26</v>
      </c>
      <c r="I132" s="53"/>
    </row>
    <row r="133" spans="1:9" ht="15" outlineLevel="1">
      <c r="A133" s="95" t="s">
        <v>165</v>
      </c>
      <c r="B133" s="99" t="s">
        <v>45</v>
      </c>
      <c r="C133" s="97" t="s">
        <v>69</v>
      </c>
      <c r="D133" s="97" t="s">
        <v>205</v>
      </c>
      <c r="E133" s="97" t="s">
        <v>45</v>
      </c>
      <c r="F133" s="98" t="s">
        <v>56</v>
      </c>
      <c r="G133" s="59">
        <v>9650493</v>
      </c>
      <c r="H133" s="57">
        <v>4882695.18</v>
      </c>
      <c r="I133" s="53"/>
    </row>
    <row r="134" spans="1:9" ht="28.5" outlineLevel="1">
      <c r="A134" s="95" t="s">
        <v>166</v>
      </c>
      <c r="B134" s="99" t="s">
        <v>45</v>
      </c>
      <c r="C134" s="97" t="s">
        <v>69</v>
      </c>
      <c r="D134" s="97" t="s">
        <v>205</v>
      </c>
      <c r="E134" s="97" t="s">
        <v>45</v>
      </c>
      <c r="F134" s="98" t="s">
        <v>52</v>
      </c>
      <c r="G134" s="59">
        <v>2750991.94</v>
      </c>
      <c r="H134" s="57">
        <v>851918</v>
      </c>
      <c r="I134" s="53"/>
    </row>
    <row r="135" spans="1:9" ht="15" outlineLevel="1">
      <c r="A135" s="95" t="s">
        <v>162</v>
      </c>
      <c r="B135" s="99" t="s">
        <v>45</v>
      </c>
      <c r="C135" s="97" t="s">
        <v>69</v>
      </c>
      <c r="D135" s="97" t="s">
        <v>205</v>
      </c>
      <c r="E135" s="97" t="s">
        <v>45</v>
      </c>
      <c r="F135" s="98" t="s">
        <v>57</v>
      </c>
      <c r="G135" s="59">
        <v>59568769.01</v>
      </c>
      <c r="H135" s="57">
        <v>2269377.08</v>
      </c>
      <c r="I135" s="53"/>
    </row>
    <row r="136" spans="1:9" ht="28.5" outlineLevel="1">
      <c r="A136" s="95" t="s">
        <v>251</v>
      </c>
      <c r="B136" s="99" t="s">
        <v>45</v>
      </c>
      <c r="C136" s="97" t="s">
        <v>69</v>
      </c>
      <c r="D136" s="97" t="s">
        <v>205</v>
      </c>
      <c r="E136" s="97" t="s">
        <v>45</v>
      </c>
      <c r="F136" s="98" t="s">
        <v>252</v>
      </c>
      <c r="G136" s="59">
        <v>18507</v>
      </c>
      <c r="H136" s="57">
        <v>18507</v>
      </c>
      <c r="I136" s="53"/>
    </row>
    <row r="137" spans="1:9" ht="28.5" outlineLevel="1">
      <c r="A137" s="95" t="s">
        <v>163</v>
      </c>
      <c r="B137" s="99" t="s">
        <v>45</v>
      </c>
      <c r="C137" s="97" t="s">
        <v>69</v>
      </c>
      <c r="D137" s="97" t="s">
        <v>205</v>
      </c>
      <c r="E137" s="97" t="s">
        <v>45</v>
      </c>
      <c r="F137" s="98" t="s">
        <v>53</v>
      </c>
      <c r="G137" s="59">
        <v>948325.86</v>
      </c>
      <c r="H137" s="57">
        <v>42925</v>
      </c>
      <c r="I137" s="53"/>
    </row>
    <row r="138" spans="1:9" ht="15">
      <c r="A138" s="95" t="s">
        <v>180</v>
      </c>
      <c r="B138" s="99" t="s">
        <v>45</v>
      </c>
      <c r="C138" s="97" t="s">
        <v>70</v>
      </c>
      <c r="D138" s="97" t="s">
        <v>205</v>
      </c>
      <c r="E138" s="97" t="s">
        <v>45</v>
      </c>
      <c r="F138" s="98" t="s">
        <v>45</v>
      </c>
      <c r="G138" s="59">
        <v>252369532.72</v>
      </c>
      <c r="H138" s="57">
        <v>116861611.75</v>
      </c>
      <c r="I138" s="53"/>
    </row>
    <row r="139" spans="1:9" ht="57" outlineLevel="1">
      <c r="A139" s="95" t="s">
        <v>260</v>
      </c>
      <c r="B139" s="99" t="s">
        <v>45</v>
      </c>
      <c r="C139" s="97" t="s">
        <v>70</v>
      </c>
      <c r="D139" s="97" t="s">
        <v>205</v>
      </c>
      <c r="E139" s="97" t="s">
        <v>45</v>
      </c>
      <c r="F139" s="98" t="s">
        <v>62</v>
      </c>
      <c r="G139" s="59">
        <v>252369532.72</v>
      </c>
      <c r="H139" s="57">
        <v>116861611.75</v>
      </c>
      <c r="I139" s="53"/>
    </row>
    <row r="140" spans="1:9" ht="15">
      <c r="A140" s="95" t="s">
        <v>181</v>
      </c>
      <c r="B140" s="99" t="s">
        <v>45</v>
      </c>
      <c r="C140" s="97" t="s">
        <v>71</v>
      </c>
      <c r="D140" s="97" t="s">
        <v>205</v>
      </c>
      <c r="E140" s="97" t="s">
        <v>45</v>
      </c>
      <c r="F140" s="98" t="s">
        <v>45</v>
      </c>
      <c r="G140" s="59">
        <v>311462567.28</v>
      </c>
      <c r="H140" s="57">
        <v>150606848.19</v>
      </c>
      <c r="I140" s="53"/>
    </row>
    <row r="141" spans="1:9" ht="57" outlineLevel="1">
      <c r="A141" s="95" t="s">
        <v>260</v>
      </c>
      <c r="B141" s="99" t="s">
        <v>45</v>
      </c>
      <c r="C141" s="97" t="s">
        <v>71</v>
      </c>
      <c r="D141" s="97" t="s">
        <v>205</v>
      </c>
      <c r="E141" s="97" t="s">
        <v>45</v>
      </c>
      <c r="F141" s="98" t="s">
        <v>62</v>
      </c>
      <c r="G141" s="59">
        <v>311462567.28</v>
      </c>
      <c r="H141" s="57">
        <v>150606848.19</v>
      </c>
      <c r="I141" s="53"/>
    </row>
    <row r="142" spans="1:9" ht="15">
      <c r="A142" s="95" t="s">
        <v>212</v>
      </c>
      <c r="B142" s="99" t="s">
        <v>45</v>
      </c>
      <c r="C142" s="97" t="s">
        <v>213</v>
      </c>
      <c r="D142" s="97" t="s">
        <v>205</v>
      </c>
      <c r="E142" s="97" t="s">
        <v>45</v>
      </c>
      <c r="F142" s="98" t="s">
        <v>45</v>
      </c>
      <c r="G142" s="59">
        <v>78723250</v>
      </c>
      <c r="H142" s="57">
        <v>43450591.67</v>
      </c>
      <c r="I142" s="53"/>
    </row>
    <row r="143" spans="1:9" ht="57" outlineLevel="1">
      <c r="A143" s="95" t="s">
        <v>260</v>
      </c>
      <c r="B143" s="99" t="s">
        <v>45</v>
      </c>
      <c r="C143" s="97" t="s">
        <v>213</v>
      </c>
      <c r="D143" s="97" t="s">
        <v>205</v>
      </c>
      <c r="E143" s="97" t="s">
        <v>45</v>
      </c>
      <c r="F143" s="98" t="s">
        <v>62</v>
      </c>
      <c r="G143" s="59">
        <v>78723250</v>
      </c>
      <c r="H143" s="57">
        <v>43450591.67</v>
      </c>
      <c r="I143" s="53"/>
    </row>
    <row r="144" spans="1:9" ht="15">
      <c r="A144" s="95" t="s">
        <v>214</v>
      </c>
      <c r="B144" s="99" t="s">
        <v>45</v>
      </c>
      <c r="C144" s="97" t="s">
        <v>72</v>
      </c>
      <c r="D144" s="97" t="s">
        <v>205</v>
      </c>
      <c r="E144" s="97" t="s">
        <v>45</v>
      </c>
      <c r="F144" s="98" t="s">
        <v>45</v>
      </c>
      <c r="G144" s="59">
        <v>12053300</v>
      </c>
      <c r="H144" s="57">
        <v>4321224.32</v>
      </c>
      <c r="I144" s="53"/>
    </row>
    <row r="145" spans="1:9" ht="15" outlineLevel="1">
      <c r="A145" s="95" t="s">
        <v>159</v>
      </c>
      <c r="B145" s="99" t="s">
        <v>45</v>
      </c>
      <c r="C145" s="97" t="s">
        <v>72</v>
      </c>
      <c r="D145" s="97" t="s">
        <v>205</v>
      </c>
      <c r="E145" s="97" t="s">
        <v>45</v>
      </c>
      <c r="F145" s="98" t="s">
        <v>47</v>
      </c>
      <c r="G145" s="59">
        <v>356300</v>
      </c>
      <c r="H145" s="57">
        <v>166653.53</v>
      </c>
      <c r="I145" s="53"/>
    </row>
    <row r="146" spans="1:9" ht="28.5" outlineLevel="1">
      <c r="A146" s="95" t="s">
        <v>236</v>
      </c>
      <c r="B146" s="99" t="s">
        <v>45</v>
      </c>
      <c r="C146" s="97" t="s">
        <v>72</v>
      </c>
      <c r="D146" s="97" t="s">
        <v>205</v>
      </c>
      <c r="E146" s="97" t="s">
        <v>45</v>
      </c>
      <c r="F146" s="98" t="s">
        <v>50</v>
      </c>
      <c r="G146" s="59">
        <v>500</v>
      </c>
      <c r="H146" s="57">
        <v>0</v>
      </c>
      <c r="I146" s="53"/>
    </row>
    <row r="147" spans="1:9" ht="28.5" outlineLevel="1">
      <c r="A147" s="95" t="s">
        <v>160</v>
      </c>
      <c r="B147" s="99" t="s">
        <v>45</v>
      </c>
      <c r="C147" s="97" t="s">
        <v>72</v>
      </c>
      <c r="D147" s="97" t="s">
        <v>205</v>
      </c>
      <c r="E147" s="97" t="s">
        <v>45</v>
      </c>
      <c r="F147" s="98" t="s">
        <v>48</v>
      </c>
      <c r="G147" s="59">
        <v>107700</v>
      </c>
      <c r="H147" s="57">
        <v>40877.65</v>
      </c>
      <c r="I147" s="53"/>
    </row>
    <row r="148" spans="1:9" ht="15" outlineLevel="1">
      <c r="A148" s="95" t="s">
        <v>161</v>
      </c>
      <c r="B148" s="99" t="s">
        <v>45</v>
      </c>
      <c r="C148" s="97" t="s">
        <v>72</v>
      </c>
      <c r="D148" s="97" t="s">
        <v>205</v>
      </c>
      <c r="E148" s="97" t="s">
        <v>45</v>
      </c>
      <c r="F148" s="98" t="s">
        <v>51</v>
      </c>
      <c r="G148" s="59">
        <v>55000</v>
      </c>
      <c r="H148" s="57">
        <v>3855.9</v>
      </c>
      <c r="I148" s="53"/>
    </row>
    <row r="149" spans="1:9" ht="15" outlineLevel="1">
      <c r="A149" s="95" t="s">
        <v>170</v>
      </c>
      <c r="B149" s="99" t="s">
        <v>45</v>
      </c>
      <c r="C149" s="97" t="s">
        <v>72</v>
      </c>
      <c r="D149" s="97" t="s">
        <v>205</v>
      </c>
      <c r="E149" s="97" t="s">
        <v>45</v>
      </c>
      <c r="F149" s="98" t="s">
        <v>55</v>
      </c>
      <c r="G149" s="59">
        <v>77000</v>
      </c>
      <c r="H149" s="57">
        <v>14850</v>
      </c>
      <c r="I149" s="53"/>
    </row>
    <row r="150" spans="1:9" ht="15" outlineLevel="1">
      <c r="A150" s="95" t="s">
        <v>165</v>
      </c>
      <c r="B150" s="99" t="s">
        <v>45</v>
      </c>
      <c r="C150" s="97" t="s">
        <v>72</v>
      </c>
      <c r="D150" s="97" t="s">
        <v>205</v>
      </c>
      <c r="E150" s="97" t="s">
        <v>45</v>
      </c>
      <c r="F150" s="98" t="s">
        <v>56</v>
      </c>
      <c r="G150" s="59">
        <v>339000</v>
      </c>
      <c r="H150" s="57">
        <v>180035.49</v>
      </c>
      <c r="I150" s="53"/>
    </row>
    <row r="151" spans="1:9" ht="28.5" outlineLevel="1">
      <c r="A151" s="95" t="s">
        <v>166</v>
      </c>
      <c r="B151" s="99" t="s">
        <v>45</v>
      </c>
      <c r="C151" s="97" t="s">
        <v>72</v>
      </c>
      <c r="D151" s="97" t="s">
        <v>205</v>
      </c>
      <c r="E151" s="97" t="s">
        <v>45</v>
      </c>
      <c r="F151" s="98" t="s">
        <v>52</v>
      </c>
      <c r="G151" s="59">
        <v>18000</v>
      </c>
      <c r="H151" s="57">
        <v>6000</v>
      </c>
      <c r="I151" s="53"/>
    </row>
    <row r="152" spans="1:9" ht="15" outlineLevel="1">
      <c r="A152" s="95" t="s">
        <v>162</v>
      </c>
      <c r="B152" s="99" t="s">
        <v>45</v>
      </c>
      <c r="C152" s="97" t="s">
        <v>72</v>
      </c>
      <c r="D152" s="97" t="s">
        <v>205</v>
      </c>
      <c r="E152" s="97" t="s">
        <v>45</v>
      </c>
      <c r="F152" s="98" t="s">
        <v>57</v>
      </c>
      <c r="G152" s="59">
        <v>148764.38</v>
      </c>
      <c r="H152" s="57">
        <v>53656.22</v>
      </c>
      <c r="I152" s="53"/>
    </row>
    <row r="153" spans="1:9" ht="15" outlineLevel="1">
      <c r="A153" s="95" t="s">
        <v>241</v>
      </c>
      <c r="B153" s="99" t="s">
        <v>45</v>
      </c>
      <c r="C153" s="97" t="s">
        <v>72</v>
      </c>
      <c r="D153" s="97" t="s">
        <v>205</v>
      </c>
      <c r="E153" s="97" t="s">
        <v>45</v>
      </c>
      <c r="F153" s="98" t="s">
        <v>242</v>
      </c>
      <c r="G153" s="59">
        <v>7000</v>
      </c>
      <c r="H153" s="57">
        <v>0</v>
      </c>
      <c r="I153" s="53"/>
    </row>
    <row r="154" spans="1:9" ht="57" outlineLevel="1">
      <c r="A154" s="95" t="s">
        <v>260</v>
      </c>
      <c r="B154" s="99" t="s">
        <v>45</v>
      </c>
      <c r="C154" s="97" t="s">
        <v>72</v>
      </c>
      <c r="D154" s="97" t="s">
        <v>205</v>
      </c>
      <c r="E154" s="97" t="s">
        <v>45</v>
      </c>
      <c r="F154" s="98" t="s">
        <v>62</v>
      </c>
      <c r="G154" s="59">
        <v>9780900</v>
      </c>
      <c r="H154" s="57">
        <v>3714658</v>
      </c>
      <c r="I154" s="53"/>
    </row>
    <row r="155" spans="1:9" ht="28.5" outlineLevel="1">
      <c r="A155" s="95" t="s">
        <v>251</v>
      </c>
      <c r="B155" s="99" t="s">
        <v>45</v>
      </c>
      <c r="C155" s="97" t="s">
        <v>72</v>
      </c>
      <c r="D155" s="97" t="s">
        <v>205</v>
      </c>
      <c r="E155" s="97" t="s">
        <v>45</v>
      </c>
      <c r="F155" s="98" t="s">
        <v>252</v>
      </c>
      <c r="G155" s="59">
        <v>2000</v>
      </c>
      <c r="H155" s="57">
        <v>2000</v>
      </c>
      <c r="I155" s="53"/>
    </row>
    <row r="156" spans="1:9" ht="28.5" outlineLevel="1">
      <c r="A156" s="95" t="s">
        <v>163</v>
      </c>
      <c r="B156" s="99" t="s">
        <v>45</v>
      </c>
      <c r="C156" s="97" t="s">
        <v>72</v>
      </c>
      <c r="D156" s="97" t="s">
        <v>205</v>
      </c>
      <c r="E156" s="97" t="s">
        <v>45</v>
      </c>
      <c r="F156" s="98" t="s">
        <v>53</v>
      </c>
      <c r="G156" s="59">
        <v>300000</v>
      </c>
      <c r="H156" s="57">
        <v>0</v>
      </c>
      <c r="I156" s="53"/>
    </row>
    <row r="157" spans="1:9" ht="28.5" outlineLevel="1">
      <c r="A157" s="95" t="s">
        <v>245</v>
      </c>
      <c r="B157" s="99" t="s">
        <v>45</v>
      </c>
      <c r="C157" s="97" t="s">
        <v>72</v>
      </c>
      <c r="D157" s="97" t="s">
        <v>205</v>
      </c>
      <c r="E157" s="97" t="s">
        <v>45</v>
      </c>
      <c r="F157" s="98" t="s">
        <v>246</v>
      </c>
      <c r="G157" s="59">
        <v>42635.62</v>
      </c>
      <c r="H157" s="57">
        <v>23946.06</v>
      </c>
      <c r="I157" s="53"/>
    </row>
    <row r="158" spans="1:9" ht="28.5" outlineLevel="1">
      <c r="A158" s="95" t="s">
        <v>237</v>
      </c>
      <c r="B158" s="99" t="s">
        <v>45</v>
      </c>
      <c r="C158" s="97" t="s">
        <v>72</v>
      </c>
      <c r="D158" s="97" t="s">
        <v>205</v>
      </c>
      <c r="E158" s="97" t="s">
        <v>45</v>
      </c>
      <c r="F158" s="98" t="s">
        <v>238</v>
      </c>
      <c r="G158" s="59">
        <v>297500</v>
      </c>
      <c r="H158" s="57">
        <v>94921.47</v>
      </c>
      <c r="I158" s="53"/>
    </row>
    <row r="159" spans="1:9" ht="42.75" outlineLevel="1">
      <c r="A159" s="95" t="s">
        <v>239</v>
      </c>
      <c r="B159" s="99" t="s">
        <v>45</v>
      </c>
      <c r="C159" s="97" t="s">
        <v>72</v>
      </c>
      <c r="D159" s="97" t="s">
        <v>205</v>
      </c>
      <c r="E159" s="97" t="s">
        <v>45</v>
      </c>
      <c r="F159" s="98" t="s">
        <v>240</v>
      </c>
      <c r="G159" s="59">
        <v>521000</v>
      </c>
      <c r="H159" s="57">
        <v>19770</v>
      </c>
      <c r="I159" s="53"/>
    </row>
    <row r="160" spans="1:9" ht="28.5">
      <c r="A160" s="95" t="s">
        <v>182</v>
      </c>
      <c r="B160" s="99" t="s">
        <v>45</v>
      </c>
      <c r="C160" s="97" t="s">
        <v>73</v>
      </c>
      <c r="D160" s="97" t="s">
        <v>205</v>
      </c>
      <c r="E160" s="97" t="s">
        <v>45</v>
      </c>
      <c r="F160" s="98" t="s">
        <v>45</v>
      </c>
      <c r="G160" s="59">
        <v>15857800</v>
      </c>
      <c r="H160" s="57">
        <v>7117338.06</v>
      </c>
      <c r="I160" s="53"/>
    </row>
    <row r="161" spans="1:9" ht="15" outlineLevel="1">
      <c r="A161" s="95" t="s">
        <v>159</v>
      </c>
      <c r="B161" s="99" t="s">
        <v>45</v>
      </c>
      <c r="C161" s="97" t="s">
        <v>73</v>
      </c>
      <c r="D161" s="97" t="s">
        <v>205</v>
      </c>
      <c r="E161" s="97" t="s">
        <v>45</v>
      </c>
      <c r="F161" s="98" t="s">
        <v>47</v>
      </c>
      <c r="G161" s="59">
        <v>9322300</v>
      </c>
      <c r="H161" s="57">
        <v>4182007.3</v>
      </c>
      <c r="I161" s="53"/>
    </row>
    <row r="162" spans="1:9" ht="28.5" outlineLevel="1">
      <c r="A162" s="95" t="s">
        <v>236</v>
      </c>
      <c r="B162" s="99" t="s">
        <v>45</v>
      </c>
      <c r="C162" s="97" t="s">
        <v>73</v>
      </c>
      <c r="D162" s="97" t="s">
        <v>205</v>
      </c>
      <c r="E162" s="97" t="s">
        <v>45</v>
      </c>
      <c r="F162" s="98" t="s">
        <v>50</v>
      </c>
      <c r="G162" s="59">
        <v>592700</v>
      </c>
      <c r="H162" s="57">
        <v>153646.78</v>
      </c>
      <c r="I162" s="53"/>
    </row>
    <row r="163" spans="1:9" ht="28.5" outlineLevel="1">
      <c r="A163" s="95" t="s">
        <v>160</v>
      </c>
      <c r="B163" s="99" t="s">
        <v>45</v>
      </c>
      <c r="C163" s="97" t="s">
        <v>73</v>
      </c>
      <c r="D163" s="97" t="s">
        <v>205</v>
      </c>
      <c r="E163" s="97" t="s">
        <v>45</v>
      </c>
      <c r="F163" s="98" t="s">
        <v>48</v>
      </c>
      <c r="G163" s="59">
        <v>2993600</v>
      </c>
      <c r="H163" s="57">
        <v>1204721.69</v>
      </c>
      <c r="I163" s="53"/>
    </row>
    <row r="164" spans="1:9" ht="15" outlineLevel="1">
      <c r="A164" s="95" t="s">
        <v>161</v>
      </c>
      <c r="B164" s="99" t="s">
        <v>45</v>
      </c>
      <c r="C164" s="97" t="s">
        <v>73</v>
      </c>
      <c r="D164" s="97" t="s">
        <v>205</v>
      </c>
      <c r="E164" s="97" t="s">
        <v>45</v>
      </c>
      <c r="F164" s="98" t="s">
        <v>51</v>
      </c>
      <c r="G164" s="59">
        <v>180573</v>
      </c>
      <c r="H164" s="57">
        <v>55453</v>
      </c>
      <c r="I164" s="53"/>
    </row>
    <row r="165" spans="1:9" ht="15" outlineLevel="1">
      <c r="A165" s="95" t="s">
        <v>170</v>
      </c>
      <c r="B165" s="99" t="s">
        <v>45</v>
      </c>
      <c r="C165" s="97" t="s">
        <v>73</v>
      </c>
      <c r="D165" s="97" t="s">
        <v>205</v>
      </c>
      <c r="E165" s="97" t="s">
        <v>45</v>
      </c>
      <c r="F165" s="98" t="s">
        <v>55</v>
      </c>
      <c r="G165" s="59">
        <v>36000</v>
      </c>
      <c r="H165" s="57">
        <v>16500</v>
      </c>
      <c r="I165" s="53"/>
    </row>
    <row r="166" spans="1:9" ht="15" outlineLevel="1">
      <c r="A166" s="95" t="s">
        <v>165</v>
      </c>
      <c r="B166" s="99" t="s">
        <v>45</v>
      </c>
      <c r="C166" s="97" t="s">
        <v>73</v>
      </c>
      <c r="D166" s="97" t="s">
        <v>205</v>
      </c>
      <c r="E166" s="97" t="s">
        <v>45</v>
      </c>
      <c r="F166" s="98" t="s">
        <v>56</v>
      </c>
      <c r="G166" s="59">
        <v>385596.48</v>
      </c>
      <c r="H166" s="57">
        <v>181997.17</v>
      </c>
      <c r="I166" s="53"/>
    </row>
    <row r="167" spans="1:9" ht="28.5" outlineLevel="1">
      <c r="A167" s="95" t="s">
        <v>166</v>
      </c>
      <c r="B167" s="99" t="s">
        <v>45</v>
      </c>
      <c r="C167" s="97" t="s">
        <v>73</v>
      </c>
      <c r="D167" s="97" t="s">
        <v>205</v>
      </c>
      <c r="E167" s="97" t="s">
        <v>45</v>
      </c>
      <c r="F167" s="98" t="s">
        <v>52</v>
      </c>
      <c r="G167" s="59">
        <v>670330</v>
      </c>
      <c r="H167" s="57">
        <v>548246</v>
      </c>
      <c r="I167" s="53"/>
    </row>
    <row r="168" spans="1:9" ht="15" outlineLevel="1">
      <c r="A168" s="95" t="s">
        <v>162</v>
      </c>
      <c r="B168" s="99" t="s">
        <v>45</v>
      </c>
      <c r="C168" s="97" t="s">
        <v>73</v>
      </c>
      <c r="D168" s="97" t="s">
        <v>205</v>
      </c>
      <c r="E168" s="97" t="s">
        <v>45</v>
      </c>
      <c r="F168" s="98" t="s">
        <v>57</v>
      </c>
      <c r="G168" s="59">
        <v>265650.52</v>
      </c>
      <c r="H168" s="57">
        <v>41733.42</v>
      </c>
      <c r="I168" s="53"/>
    </row>
    <row r="169" spans="1:9" ht="15" outlineLevel="1">
      <c r="A169" s="95" t="s">
        <v>241</v>
      </c>
      <c r="B169" s="99" t="s">
        <v>45</v>
      </c>
      <c r="C169" s="97" t="s">
        <v>73</v>
      </c>
      <c r="D169" s="97" t="s">
        <v>205</v>
      </c>
      <c r="E169" s="97" t="s">
        <v>45</v>
      </c>
      <c r="F169" s="98" t="s">
        <v>242</v>
      </c>
      <c r="G169" s="59">
        <v>10000</v>
      </c>
      <c r="H169" s="57">
        <v>0</v>
      </c>
      <c r="I169" s="53"/>
    </row>
    <row r="170" spans="1:9" ht="28.5" customHeight="1" outlineLevel="1">
      <c r="A170" s="95" t="s">
        <v>243</v>
      </c>
      <c r="B170" s="99" t="s">
        <v>45</v>
      </c>
      <c r="C170" s="97" t="s">
        <v>73</v>
      </c>
      <c r="D170" s="97" t="s">
        <v>205</v>
      </c>
      <c r="E170" s="97" t="s">
        <v>45</v>
      </c>
      <c r="F170" s="98" t="s">
        <v>244</v>
      </c>
      <c r="G170" s="59">
        <v>62100</v>
      </c>
      <c r="H170" s="57">
        <v>24702.2</v>
      </c>
      <c r="I170" s="53"/>
    </row>
    <row r="171" spans="1:9" ht="15" outlineLevel="1">
      <c r="A171" s="95" t="s">
        <v>221</v>
      </c>
      <c r="B171" s="99" t="s">
        <v>45</v>
      </c>
      <c r="C171" s="97" t="s">
        <v>73</v>
      </c>
      <c r="D171" s="97" t="s">
        <v>205</v>
      </c>
      <c r="E171" s="97" t="s">
        <v>45</v>
      </c>
      <c r="F171" s="98" t="s">
        <v>222</v>
      </c>
      <c r="G171" s="59">
        <v>10850</v>
      </c>
      <c r="H171" s="57">
        <v>850</v>
      </c>
      <c r="I171" s="53"/>
    </row>
    <row r="172" spans="1:9" ht="28.5" outlineLevel="1">
      <c r="A172" s="95" t="s">
        <v>255</v>
      </c>
      <c r="B172" s="99" t="s">
        <v>45</v>
      </c>
      <c r="C172" s="97" t="s">
        <v>73</v>
      </c>
      <c r="D172" s="97" t="s">
        <v>205</v>
      </c>
      <c r="E172" s="97" t="s">
        <v>45</v>
      </c>
      <c r="F172" s="98" t="s">
        <v>216</v>
      </c>
      <c r="G172" s="59">
        <v>150000</v>
      </c>
      <c r="H172" s="57">
        <v>75000</v>
      </c>
      <c r="I172" s="53"/>
    </row>
    <row r="173" spans="1:9" ht="28.5" outlineLevel="1">
      <c r="A173" s="95" t="s">
        <v>163</v>
      </c>
      <c r="B173" s="99" t="s">
        <v>45</v>
      </c>
      <c r="C173" s="97" t="s">
        <v>73</v>
      </c>
      <c r="D173" s="97" t="s">
        <v>205</v>
      </c>
      <c r="E173" s="97" t="s">
        <v>45</v>
      </c>
      <c r="F173" s="98" t="s">
        <v>53</v>
      </c>
      <c r="G173" s="59">
        <v>122300</v>
      </c>
      <c r="H173" s="57">
        <v>120905</v>
      </c>
      <c r="I173" s="53"/>
    </row>
    <row r="174" spans="1:9" ht="28.5" outlineLevel="1">
      <c r="A174" s="95" t="s">
        <v>245</v>
      </c>
      <c r="B174" s="99" t="s">
        <v>45</v>
      </c>
      <c r="C174" s="97" t="s">
        <v>73</v>
      </c>
      <c r="D174" s="97" t="s">
        <v>205</v>
      </c>
      <c r="E174" s="97" t="s">
        <v>45</v>
      </c>
      <c r="F174" s="98" t="s">
        <v>246</v>
      </c>
      <c r="G174" s="59">
        <v>630000</v>
      </c>
      <c r="H174" s="57">
        <v>276520</v>
      </c>
      <c r="I174" s="53"/>
    </row>
    <row r="175" spans="1:9" ht="28.5" outlineLevel="1">
      <c r="A175" s="95" t="s">
        <v>237</v>
      </c>
      <c r="B175" s="99" t="s">
        <v>45</v>
      </c>
      <c r="C175" s="97" t="s">
        <v>73</v>
      </c>
      <c r="D175" s="97" t="s">
        <v>205</v>
      </c>
      <c r="E175" s="97" t="s">
        <v>45</v>
      </c>
      <c r="F175" s="98" t="s">
        <v>238</v>
      </c>
      <c r="G175" s="59">
        <v>298800</v>
      </c>
      <c r="H175" s="57">
        <v>162055.5</v>
      </c>
      <c r="I175" s="53"/>
    </row>
    <row r="176" spans="1:9" ht="42.75" outlineLevel="1">
      <c r="A176" s="95" t="s">
        <v>239</v>
      </c>
      <c r="B176" s="99" t="s">
        <v>45</v>
      </c>
      <c r="C176" s="97" t="s">
        <v>73</v>
      </c>
      <c r="D176" s="97" t="s">
        <v>205</v>
      </c>
      <c r="E176" s="97" t="s">
        <v>45</v>
      </c>
      <c r="F176" s="98" t="s">
        <v>240</v>
      </c>
      <c r="G176" s="59">
        <v>127000</v>
      </c>
      <c r="H176" s="57">
        <v>73000</v>
      </c>
      <c r="I176" s="53"/>
    </row>
    <row r="177" spans="1:9" ht="15">
      <c r="A177" s="95" t="s">
        <v>183</v>
      </c>
      <c r="B177" s="99" t="s">
        <v>45</v>
      </c>
      <c r="C177" s="97" t="s">
        <v>75</v>
      </c>
      <c r="D177" s="97" t="s">
        <v>205</v>
      </c>
      <c r="E177" s="97" t="s">
        <v>45</v>
      </c>
      <c r="F177" s="98" t="s">
        <v>45</v>
      </c>
      <c r="G177" s="59">
        <v>51612635</v>
      </c>
      <c r="H177" s="57">
        <v>25422271.05</v>
      </c>
      <c r="I177" s="53"/>
    </row>
    <row r="178" spans="1:9" ht="15" outlineLevel="1">
      <c r="A178" s="95" t="s">
        <v>159</v>
      </c>
      <c r="B178" s="99" t="s">
        <v>45</v>
      </c>
      <c r="C178" s="97" t="s">
        <v>75</v>
      </c>
      <c r="D178" s="97" t="s">
        <v>205</v>
      </c>
      <c r="E178" s="97" t="s">
        <v>45</v>
      </c>
      <c r="F178" s="98" t="s">
        <v>47</v>
      </c>
      <c r="G178" s="59">
        <v>14623492</v>
      </c>
      <c r="H178" s="57">
        <v>7426872.57</v>
      </c>
      <c r="I178" s="53"/>
    </row>
    <row r="179" spans="1:9" ht="28.5" outlineLevel="1">
      <c r="A179" s="95" t="s">
        <v>236</v>
      </c>
      <c r="B179" s="99" t="s">
        <v>45</v>
      </c>
      <c r="C179" s="97" t="s">
        <v>75</v>
      </c>
      <c r="D179" s="97" t="s">
        <v>205</v>
      </c>
      <c r="E179" s="97" t="s">
        <v>45</v>
      </c>
      <c r="F179" s="98" t="s">
        <v>50</v>
      </c>
      <c r="G179" s="59">
        <v>11000</v>
      </c>
      <c r="H179" s="57">
        <v>700</v>
      </c>
      <c r="I179" s="53"/>
    </row>
    <row r="180" spans="1:9" ht="28.5" outlineLevel="1">
      <c r="A180" s="95" t="s">
        <v>160</v>
      </c>
      <c r="B180" s="99" t="s">
        <v>45</v>
      </c>
      <c r="C180" s="97" t="s">
        <v>75</v>
      </c>
      <c r="D180" s="97" t="s">
        <v>205</v>
      </c>
      <c r="E180" s="97" t="s">
        <v>45</v>
      </c>
      <c r="F180" s="98" t="s">
        <v>48</v>
      </c>
      <c r="G180" s="59">
        <v>4416473</v>
      </c>
      <c r="H180" s="57">
        <v>2185735.95</v>
      </c>
      <c r="I180" s="53"/>
    </row>
    <row r="181" spans="1:9" ht="15" outlineLevel="1">
      <c r="A181" s="95" t="s">
        <v>161</v>
      </c>
      <c r="B181" s="99" t="s">
        <v>45</v>
      </c>
      <c r="C181" s="97" t="s">
        <v>75</v>
      </c>
      <c r="D181" s="97" t="s">
        <v>205</v>
      </c>
      <c r="E181" s="97" t="s">
        <v>45</v>
      </c>
      <c r="F181" s="98" t="s">
        <v>51</v>
      </c>
      <c r="G181" s="59">
        <v>229000</v>
      </c>
      <c r="H181" s="57">
        <v>62867</v>
      </c>
      <c r="I181" s="53"/>
    </row>
    <row r="182" spans="1:9" ht="15" outlineLevel="1">
      <c r="A182" s="95" t="s">
        <v>170</v>
      </c>
      <c r="B182" s="99" t="s">
        <v>45</v>
      </c>
      <c r="C182" s="97" t="s">
        <v>75</v>
      </c>
      <c r="D182" s="97" t="s">
        <v>205</v>
      </c>
      <c r="E182" s="97" t="s">
        <v>45</v>
      </c>
      <c r="F182" s="98" t="s">
        <v>55</v>
      </c>
      <c r="G182" s="59">
        <v>67000</v>
      </c>
      <c r="H182" s="57">
        <v>0</v>
      </c>
      <c r="I182" s="53"/>
    </row>
    <row r="183" spans="1:9" ht="15" outlineLevel="1">
      <c r="A183" s="95" t="s">
        <v>165</v>
      </c>
      <c r="B183" s="99" t="s">
        <v>45</v>
      </c>
      <c r="C183" s="97" t="s">
        <v>75</v>
      </c>
      <c r="D183" s="97" t="s">
        <v>205</v>
      </c>
      <c r="E183" s="97" t="s">
        <v>45</v>
      </c>
      <c r="F183" s="98" t="s">
        <v>56</v>
      </c>
      <c r="G183" s="59">
        <v>2973943.44</v>
      </c>
      <c r="H183" s="57">
        <v>827875.84</v>
      </c>
      <c r="I183" s="53"/>
    </row>
    <row r="184" spans="1:9" ht="57" outlineLevel="1">
      <c r="A184" s="95" t="s">
        <v>261</v>
      </c>
      <c r="B184" s="99" t="s">
        <v>45</v>
      </c>
      <c r="C184" s="97" t="s">
        <v>75</v>
      </c>
      <c r="D184" s="97" t="s">
        <v>205</v>
      </c>
      <c r="E184" s="97" t="s">
        <v>45</v>
      </c>
      <c r="F184" s="98" t="s">
        <v>61</v>
      </c>
      <c r="G184" s="59">
        <v>67000</v>
      </c>
      <c r="H184" s="57">
        <v>0</v>
      </c>
      <c r="I184" s="53"/>
    </row>
    <row r="185" spans="1:9" ht="28.5" outlineLevel="1">
      <c r="A185" s="95" t="s">
        <v>166</v>
      </c>
      <c r="B185" s="99" t="s">
        <v>45</v>
      </c>
      <c r="C185" s="97" t="s">
        <v>75</v>
      </c>
      <c r="D185" s="97" t="s">
        <v>205</v>
      </c>
      <c r="E185" s="97" t="s">
        <v>45</v>
      </c>
      <c r="F185" s="98" t="s">
        <v>52</v>
      </c>
      <c r="G185" s="59">
        <v>3467119.14</v>
      </c>
      <c r="H185" s="57">
        <v>1301733.02</v>
      </c>
      <c r="I185" s="53"/>
    </row>
    <row r="186" spans="1:9" ht="15" outlineLevel="1">
      <c r="A186" s="95" t="s">
        <v>162</v>
      </c>
      <c r="B186" s="99" t="s">
        <v>45</v>
      </c>
      <c r="C186" s="97" t="s">
        <v>75</v>
      </c>
      <c r="D186" s="97" t="s">
        <v>205</v>
      </c>
      <c r="E186" s="97" t="s">
        <v>45</v>
      </c>
      <c r="F186" s="98" t="s">
        <v>57</v>
      </c>
      <c r="G186" s="59">
        <v>1422048.51</v>
      </c>
      <c r="H186" s="57">
        <v>713715.88</v>
      </c>
      <c r="I186" s="53"/>
    </row>
    <row r="187" spans="1:9" ht="28.5" outlineLevel="1">
      <c r="A187" s="95" t="s">
        <v>253</v>
      </c>
      <c r="B187" s="99" t="s">
        <v>45</v>
      </c>
      <c r="C187" s="97" t="s">
        <v>75</v>
      </c>
      <c r="D187" s="97" t="s">
        <v>205</v>
      </c>
      <c r="E187" s="97" t="s">
        <v>45</v>
      </c>
      <c r="F187" s="98" t="s">
        <v>254</v>
      </c>
      <c r="G187" s="59">
        <v>171421.41</v>
      </c>
      <c r="H187" s="57">
        <v>100000</v>
      </c>
      <c r="I187" s="53"/>
    </row>
    <row r="188" spans="1:9" ht="57" outlineLevel="1">
      <c r="A188" s="95" t="s">
        <v>260</v>
      </c>
      <c r="B188" s="99" t="s">
        <v>45</v>
      </c>
      <c r="C188" s="97" t="s">
        <v>75</v>
      </c>
      <c r="D188" s="97" t="s">
        <v>205</v>
      </c>
      <c r="E188" s="97" t="s">
        <v>45</v>
      </c>
      <c r="F188" s="98" t="s">
        <v>62</v>
      </c>
      <c r="G188" s="59">
        <v>22395270</v>
      </c>
      <c r="H188" s="57">
        <v>12068088.7</v>
      </c>
      <c r="I188" s="53"/>
    </row>
    <row r="189" spans="1:9" ht="30" customHeight="1" outlineLevel="1">
      <c r="A189" s="95" t="s">
        <v>243</v>
      </c>
      <c r="B189" s="99" t="s">
        <v>45</v>
      </c>
      <c r="C189" s="97" t="s">
        <v>75</v>
      </c>
      <c r="D189" s="97" t="s">
        <v>205</v>
      </c>
      <c r="E189" s="97" t="s">
        <v>45</v>
      </c>
      <c r="F189" s="98" t="s">
        <v>244</v>
      </c>
      <c r="G189" s="59">
        <v>52500</v>
      </c>
      <c r="H189" s="57">
        <v>31826.64</v>
      </c>
      <c r="I189" s="53"/>
    </row>
    <row r="190" spans="1:9" ht="15" outlineLevel="1">
      <c r="A190" s="95" t="s">
        <v>221</v>
      </c>
      <c r="B190" s="99" t="s">
        <v>45</v>
      </c>
      <c r="C190" s="97" t="s">
        <v>75</v>
      </c>
      <c r="D190" s="97" t="s">
        <v>205</v>
      </c>
      <c r="E190" s="97" t="s">
        <v>45</v>
      </c>
      <c r="F190" s="98" t="s">
        <v>222</v>
      </c>
      <c r="G190" s="59">
        <v>332328</v>
      </c>
      <c r="H190" s="57">
        <v>199058</v>
      </c>
      <c r="I190" s="53"/>
    </row>
    <row r="191" spans="1:9" ht="28.5" outlineLevel="1">
      <c r="A191" s="95" t="s">
        <v>163</v>
      </c>
      <c r="B191" s="99" t="s">
        <v>45</v>
      </c>
      <c r="C191" s="97" t="s">
        <v>75</v>
      </c>
      <c r="D191" s="97" t="s">
        <v>205</v>
      </c>
      <c r="E191" s="97" t="s">
        <v>45</v>
      </c>
      <c r="F191" s="98" t="s">
        <v>53</v>
      </c>
      <c r="G191" s="59">
        <v>518900</v>
      </c>
      <c r="H191" s="57">
        <v>56554</v>
      </c>
      <c r="I191" s="53"/>
    </row>
    <row r="192" spans="1:9" ht="28.5" outlineLevel="1">
      <c r="A192" s="95" t="s">
        <v>247</v>
      </c>
      <c r="B192" s="99" t="s">
        <v>45</v>
      </c>
      <c r="C192" s="97" t="s">
        <v>75</v>
      </c>
      <c r="D192" s="97" t="s">
        <v>205</v>
      </c>
      <c r="E192" s="97" t="s">
        <v>45</v>
      </c>
      <c r="F192" s="98" t="s">
        <v>248</v>
      </c>
      <c r="G192" s="59">
        <v>0</v>
      </c>
      <c r="H192" s="57">
        <v>0</v>
      </c>
      <c r="I192" s="53"/>
    </row>
    <row r="193" spans="1:9" ht="28.5" outlineLevel="1">
      <c r="A193" s="95" t="s">
        <v>245</v>
      </c>
      <c r="B193" s="99" t="s">
        <v>45</v>
      </c>
      <c r="C193" s="97" t="s">
        <v>75</v>
      </c>
      <c r="D193" s="97" t="s">
        <v>205</v>
      </c>
      <c r="E193" s="97" t="s">
        <v>45</v>
      </c>
      <c r="F193" s="98" t="s">
        <v>246</v>
      </c>
      <c r="G193" s="59">
        <v>17520</v>
      </c>
      <c r="H193" s="57">
        <v>0</v>
      </c>
      <c r="I193" s="53"/>
    </row>
    <row r="194" spans="1:9" ht="28.5" outlineLevel="1">
      <c r="A194" s="95" t="s">
        <v>256</v>
      </c>
      <c r="B194" s="99" t="s">
        <v>45</v>
      </c>
      <c r="C194" s="97" t="s">
        <v>75</v>
      </c>
      <c r="D194" s="97" t="s">
        <v>205</v>
      </c>
      <c r="E194" s="97" t="s">
        <v>45</v>
      </c>
      <c r="F194" s="98" t="s">
        <v>257</v>
      </c>
      <c r="G194" s="59">
        <v>143555.95</v>
      </c>
      <c r="H194" s="57">
        <v>139612.45</v>
      </c>
      <c r="I194" s="53"/>
    </row>
    <row r="195" spans="1:9" ht="28.5" outlineLevel="1">
      <c r="A195" s="95" t="s">
        <v>258</v>
      </c>
      <c r="B195" s="99" t="s">
        <v>45</v>
      </c>
      <c r="C195" s="97" t="s">
        <v>75</v>
      </c>
      <c r="D195" s="97" t="s">
        <v>205</v>
      </c>
      <c r="E195" s="97" t="s">
        <v>45</v>
      </c>
      <c r="F195" s="98" t="s">
        <v>259</v>
      </c>
      <c r="G195" s="59">
        <v>13000</v>
      </c>
      <c r="H195" s="57">
        <v>0</v>
      </c>
      <c r="I195" s="53"/>
    </row>
    <row r="196" spans="1:9" ht="28.5" outlineLevel="1">
      <c r="A196" s="95" t="s">
        <v>237</v>
      </c>
      <c r="B196" s="99" t="s">
        <v>45</v>
      </c>
      <c r="C196" s="97" t="s">
        <v>75</v>
      </c>
      <c r="D196" s="97" t="s">
        <v>205</v>
      </c>
      <c r="E196" s="97" t="s">
        <v>45</v>
      </c>
      <c r="F196" s="98" t="s">
        <v>238</v>
      </c>
      <c r="G196" s="59">
        <v>437963.55</v>
      </c>
      <c r="H196" s="57">
        <v>193951</v>
      </c>
      <c r="I196" s="53"/>
    </row>
    <row r="197" spans="1:9" ht="42.75" outlineLevel="1">
      <c r="A197" s="95" t="s">
        <v>239</v>
      </c>
      <c r="B197" s="99" t="s">
        <v>45</v>
      </c>
      <c r="C197" s="97" t="s">
        <v>75</v>
      </c>
      <c r="D197" s="97" t="s">
        <v>205</v>
      </c>
      <c r="E197" s="97" t="s">
        <v>45</v>
      </c>
      <c r="F197" s="98" t="s">
        <v>240</v>
      </c>
      <c r="G197" s="59">
        <v>253100</v>
      </c>
      <c r="H197" s="57">
        <v>113680</v>
      </c>
      <c r="I197" s="53"/>
    </row>
    <row r="198" spans="1:9" ht="28.5">
      <c r="A198" s="95" t="s">
        <v>184</v>
      </c>
      <c r="B198" s="99" t="s">
        <v>45</v>
      </c>
      <c r="C198" s="97" t="s">
        <v>76</v>
      </c>
      <c r="D198" s="97" t="s">
        <v>205</v>
      </c>
      <c r="E198" s="97" t="s">
        <v>45</v>
      </c>
      <c r="F198" s="98" t="s">
        <v>45</v>
      </c>
      <c r="G198" s="59">
        <v>15084500</v>
      </c>
      <c r="H198" s="57">
        <v>7408540.13</v>
      </c>
      <c r="I198" s="53"/>
    </row>
    <row r="199" spans="1:9" ht="15" outlineLevel="1">
      <c r="A199" s="95" t="s">
        <v>159</v>
      </c>
      <c r="B199" s="99" t="s">
        <v>45</v>
      </c>
      <c r="C199" s="97" t="s">
        <v>76</v>
      </c>
      <c r="D199" s="97" t="s">
        <v>205</v>
      </c>
      <c r="E199" s="97" t="s">
        <v>45</v>
      </c>
      <c r="F199" s="98" t="s">
        <v>47</v>
      </c>
      <c r="G199" s="59">
        <v>10205287.45</v>
      </c>
      <c r="H199" s="57">
        <v>5190736.96</v>
      </c>
      <c r="I199" s="53"/>
    </row>
    <row r="200" spans="1:9" ht="28.5" outlineLevel="1">
      <c r="A200" s="95" t="s">
        <v>236</v>
      </c>
      <c r="B200" s="99" t="s">
        <v>45</v>
      </c>
      <c r="C200" s="97" t="s">
        <v>76</v>
      </c>
      <c r="D200" s="97" t="s">
        <v>205</v>
      </c>
      <c r="E200" s="97" t="s">
        <v>45</v>
      </c>
      <c r="F200" s="98" t="s">
        <v>50</v>
      </c>
      <c r="G200" s="59">
        <v>237500</v>
      </c>
      <c r="H200" s="57">
        <v>27804</v>
      </c>
      <c r="I200" s="53"/>
    </row>
    <row r="201" spans="1:9" ht="28.5" outlineLevel="1">
      <c r="A201" s="95" t="s">
        <v>160</v>
      </c>
      <c r="B201" s="99" t="s">
        <v>45</v>
      </c>
      <c r="C201" s="97" t="s">
        <v>76</v>
      </c>
      <c r="D201" s="97" t="s">
        <v>205</v>
      </c>
      <c r="E201" s="97" t="s">
        <v>45</v>
      </c>
      <c r="F201" s="98" t="s">
        <v>48</v>
      </c>
      <c r="G201" s="59">
        <v>3154100</v>
      </c>
      <c r="H201" s="57">
        <v>1474159.33</v>
      </c>
      <c r="I201" s="53"/>
    </row>
    <row r="202" spans="1:9" ht="15" outlineLevel="1">
      <c r="A202" s="95" t="s">
        <v>161</v>
      </c>
      <c r="B202" s="99" t="s">
        <v>45</v>
      </c>
      <c r="C202" s="97" t="s">
        <v>76</v>
      </c>
      <c r="D202" s="97" t="s">
        <v>205</v>
      </c>
      <c r="E202" s="97" t="s">
        <v>45</v>
      </c>
      <c r="F202" s="98" t="s">
        <v>51</v>
      </c>
      <c r="G202" s="59">
        <v>115800</v>
      </c>
      <c r="H202" s="57">
        <v>40447.31</v>
      </c>
      <c r="I202" s="53"/>
    </row>
    <row r="203" spans="1:9" ht="15" outlineLevel="1">
      <c r="A203" s="95" t="s">
        <v>165</v>
      </c>
      <c r="B203" s="99" t="s">
        <v>45</v>
      </c>
      <c r="C203" s="97" t="s">
        <v>76</v>
      </c>
      <c r="D203" s="97" t="s">
        <v>205</v>
      </c>
      <c r="E203" s="97" t="s">
        <v>45</v>
      </c>
      <c r="F203" s="98" t="s">
        <v>56</v>
      </c>
      <c r="G203" s="59">
        <v>319984.72</v>
      </c>
      <c r="H203" s="57">
        <v>120466.9</v>
      </c>
      <c r="I203" s="53"/>
    </row>
    <row r="204" spans="1:9" ht="28.5" outlineLevel="1">
      <c r="A204" s="95" t="s">
        <v>166</v>
      </c>
      <c r="B204" s="99" t="s">
        <v>45</v>
      </c>
      <c r="C204" s="97" t="s">
        <v>76</v>
      </c>
      <c r="D204" s="97" t="s">
        <v>205</v>
      </c>
      <c r="E204" s="97" t="s">
        <v>45</v>
      </c>
      <c r="F204" s="98" t="s">
        <v>52</v>
      </c>
      <c r="G204" s="59">
        <v>119217</v>
      </c>
      <c r="H204" s="57">
        <v>65307</v>
      </c>
      <c r="I204" s="53"/>
    </row>
    <row r="205" spans="1:9" ht="15" outlineLevel="1">
      <c r="A205" s="95" t="s">
        <v>162</v>
      </c>
      <c r="B205" s="99" t="s">
        <v>45</v>
      </c>
      <c r="C205" s="97" t="s">
        <v>76</v>
      </c>
      <c r="D205" s="97" t="s">
        <v>205</v>
      </c>
      <c r="E205" s="97" t="s">
        <v>45</v>
      </c>
      <c r="F205" s="98" t="s">
        <v>57</v>
      </c>
      <c r="G205" s="59">
        <v>177815.28</v>
      </c>
      <c r="H205" s="57">
        <v>71885</v>
      </c>
      <c r="I205" s="53"/>
    </row>
    <row r="206" spans="1:9" ht="15" outlineLevel="1">
      <c r="A206" s="95" t="s">
        <v>241</v>
      </c>
      <c r="B206" s="99" t="s">
        <v>45</v>
      </c>
      <c r="C206" s="97" t="s">
        <v>76</v>
      </c>
      <c r="D206" s="97" t="s">
        <v>205</v>
      </c>
      <c r="E206" s="97" t="s">
        <v>45</v>
      </c>
      <c r="F206" s="98" t="s">
        <v>242</v>
      </c>
      <c r="G206" s="59">
        <v>6500</v>
      </c>
      <c r="H206" s="57">
        <v>0</v>
      </c>
      <c r="I206" s="53"/>
    </row>
    <row r="207" spans="1:9" ht="27.75" customHeight="1" outlineLevel="1">
      <c r="A207" s="95" t="s">
        <v>243</v>
      </c>
      <c r="B207" s="99" t="s">
        <v>45</v>
      </c>
      <c r="C207" s="97" t="s">
        <v>76</v>
      </c>
      <c r="D207" s="97" t="s">
        <v>205</v>
      </c>
      <c r="E207" s="97" t="s">
        <v>45</v>
      </c>
      <c r="F207" s="98" t="s">
        <v>244</v>
      </c>
      <c r="G207" s="59">
        <v>39712.55</v>
      </c>
      <c r="H207" s="57">
        <v>11492.39</v>
      </c>
      <c r="I207" s="53"/>
    </row>
    <row r="208" spans="1:9" ht="15" outlineLevel="1">
      <c r="A208" s="95" t="s">
        <v>221</v>
      </c>
      <c r="B208" s="99" t="s">
        <v>45</v>
      </c>
      <c r="C208" s="97" t="s">
        <v>76</v>
      </c>
      <c r="D208" s="97" t="s">
        <v>205</v>
      </c>
      <c r="E208" s="97" t="s">
        <v>45</v>
      </c>
      <c r="F208" s="98" t="s">
        <v>222</v>
      </c>
      <c r="G208" s="59">
        <v>8600</v>
      </c>
      <c r="H208" s="57">
        <v>7500</v>
      </c>
      <c r="I208" s="53"/>
    </row>
    <row r="209" spans="1:9" ht="15" outlineLevel="1">
      <c r="A209" s="95" t="s">
        <v>223</v>
      </c>
      <c r="B209" s="99" t="s">
        <v>45</v>
      </c>
      <c r="C209" s="97" t="s">
        <v>76</v>
      </c>
      <c r="D209" s="97" t="s">
        <v>205</v>
      </c>
      <c r="E209" s="97" t="s">
        <v>45</v>
      </c>
      <c r="F209" s="98" t="s">
        <v>224</v>
      </c>
      <c r="G209" s="59">
        <v>530.74</v>
      </c>
      <c r="H209" s="57">
        <v>530.74</v>
      </c>
      <c r="I209" s="53"/>
    </row>
    <row r="210" spans="1:9" ht="28.5" outlineLevel="1">
      <c r="A210" s="95" t="s">
        <v>163</v>
      </c>
      <c r="B210" s="99" t="s">
        <v>45</v>
      </c>
      <c r="C210" s="97" t="s">
        <v>76</v>
      </c>
      <c r="D210" s="97" t="s">
        <v>205</v>
      </c>
      <c r="E210" s="97" t="s">
        <v>45</v>
      </c>
      <c r="F210" s="98" t="s">
        <v>53</v>
      </c>
      <c r="G210" s="59">
        <v>250000</v>
      </c>
      <c r="H210" s="57">
        <v>200000</v>
      </c>
      <c r="I210" s="53"/>
    </row>
    <row r="211" spans="1:9" ht="28.5" outlineLevel="1">
      <c r="A211" s="95" t="s">
        <v>245</v>
      </c>
      <c r="B211" s="99" t="s">
        <v>45</v>
      </c>
      <c r="C211" s="97" t="s">
        <v>76</v>
      </c>
      <c r="D211" s="97" t="s">
        <v>205</v>
      </c>
      <c r="E211" s="97" t="s">
        <v>45</v>
      </c>
      <c r="F211" s="98" t="s">
        <v>246</v>
      </c>
      <c r="G211" s="59">
        <v>235152.26</v>
      </c>
      <c r="H211" s="57">
        <v>66760</v>
      </c>
      <c r="I211" s="53"/>
    </row>
    <row r="212" spans="1:9" ht="28.5" outlineLevel="1">
      <c r="A212" s="95" t="s">
        <v>256</v>
      </c>
      <c r="B212" s="99" t="s">
        <v>45</v>
      </c>
      <c r="C212" s="97" t="s">
        <v>76</v>
      </c>
      <c r="D212" s="97" t="s">
        <v>205</v>
      </c>
      <c r="E212" s="97" t="s">
        <v>45</v>
      </c>
      <c r="F212" s="98" t="s">
        <v>257</v>
      </c>
      <c r="G212" s="59">
        <v>1297</v>
      </c>
      <c r="H212" s="57">
        <v>0</v>
      </c>
      <c r="I212" s="53"/>
    </row>
    <row r="213" spans="1:9" ht="28.5" outlineLevel="1">
      <c r="A213" s="95" t="s">
        <v>237</v>
      </c>
      <c r="B213" s="99" t="s">
        <v>45</v>
      </c>
      <c r="C213" s="97" t="s">
        <v>76</v>
      </c>
      <c r="D213" s="97" t="s">
        <v>205</v>
      </c>
      <c r="E213" s="97" t="s">
        <v>45</v>
      </c>
      <c r="F213" s="98" t="s">
        <v>238</v>
      </c>
      <c r="G213" s="59">
        <v>213003</v>
      </c>
      <c r="H213" s="57">
        <v>131450.5</v>
      </c>
      <c r="I213" s="53"/>
    </row>
    <row r="214" spans="1:9" ht="15">
      <c r="A214" s="95" t="s">
        <v>185</v>
      </c>
      <c r="B214" s="99" t="s">
        <v>45</v>
      </c>
      <c r="C214" s="97" t="s">
        <v>77</v>
      </c>
      <c r="D214" s="97" t="s">
        <v>205</v>
      </c>
      <c r="E214" s="97" t="s">
        <v>45</v>
      </c>
      <c r="F214" s="98" t="s">
        <v>45</v>
      </c>
      <c r="G214" s="59">
        <v>383100</v>
      </c>
      <c r="H214" s="57">
        <v>179145.06</v>
      </c>
      <c r="I214" s="53"/>
    </row>
    <row r="215" spans="1:9" ht="42.75" outlineLevel="1">
      <c r="A215" s="95" t="s">
        <v>262</v>
      </c>
      <c r="B215" s="99" t="s">
        <v>45</v>
      </c>
      <c r="C215" s="97" t="s">
        <v>77</v>
      </c>
      <c r="D215" s="97" t="s">
        <v>205</v>
      </c>
      <c r="E215" s="97" t="s">
        <v>45</v>
      </c>
      <c r="F215" s="98" t="s">
        <v>263</v>
      </c>
      <c r="G215" s="59">
        <v>383100</v>
      </c>
      <c r="H215" s="57">
        <v>179145.06</v>
      </c>
      <c r="I215" s="53"/>
    </row>
    <row r="216" spans="1:9" ht="19.5" customHeight="1">
      <c r="A216" s="95" t="s">
        <v>186</v>
      </c>
      <c r="B216" s="99" t="s">
        <v>45</v>
      </c>
      <c r="C216" s="97" t="s">
        <v>78</v>
      </c>
      <c r="D216" s="97" t="s">
        <v>205</v>
      </c>
      <c r="E216" s="97" t="s">
        <v>45</v>
      </c>
      <c r="F216" s="98" t="s">
        <v>45</v>
      </c>
      <c r="G216" s="59">
        <v>16472101.17</v>
      </c>
      <c r="H216" s="57">
        <v>3940416.98</v>
      </c>
      <c r="I216" s="53"/>
    </row>
    <row r="217" spans="1:9" ht="15" outlineLevel="1">
      <c r="A217" s="95" t="s">
        <v>162</v>
      </c>
      <c r="B217" s="99" t="s">
        <v>45</v>
      </c>
      <c r="C217" s="97" t="s">
        <v>78</v>
      </c>
      <c r="D217" s="97" t="s">
        <v>205</v>
      </c>
      <c r="E217" s="97" t="s">
        <v>45</v>
      </c>
      <c r="F217" s="98" t="s">
        <v>57</v>
      </c>
      <c r="G217" s="59">
        <v>303000</v>
      </c>
      <c r="H217" s="57">
        <v>100100</v>
      </c>
      <c r="I217" s="53"/>
    </row>
    <row r="218" spans="1:9" ht="57" outlineLevel="1">
      <c r="A218" s="95" t="s">
        <v>264</v>
      </c>
      <c r="B218" s="99" t="s">
        <v>45</v>
      </c>
      <c r="C218" s="97" t="s">
        <v>78</v>
      </c>
      <c r="D218" s="97" t="s">
        <v>205</v>
      </c>
      <c r="E218" s="97" t="s">
        <v>45</v>
      </c>
      <c r="F218" s="98" t="s">
        <v>265</v>
      </c>
      <c r="G218" s="59">
        <v>1200000</v>
      </c>
      <c r="H218" s="57">
        <v>615970</v>
      </c>
      <c r="I218" s="53"/>
    </row>
    <row r="219" spans="1:9" ht="71.25" outlineLevel="1">
      <c r="A219" s="95" t="s">
        <v>266</v>
      </c>
      <c r="B219" s="99" t="s">
        <v>45</v>
      </c>
      <c r="C219" s="97" t="s">
        <v>78</v>
      </c>
      <c r="D219" s="97" t="s">
        <v>205</v>
      </c>
      <c r="E219" s="97" t="s">
        <v>45</v>
      </c>
      <c r="F219" s="98" t="s">
        <v>267</v>
      </c>
      <c r="G219" s="59">
        <v>150000</v>
      </c>
      <c r="H219" s="57">
        <v>150000</v>
      </c>
      <c r="I219" s="53"/>
    </row>
    <row r="220" spans="1:9" ht="57" outlineLevel="1">
      <c r="A220" s="95" t="s">
        <v>268</v>
      </c>
      <c r="B220" s="99" t="s">
        <v>45</v>
      </c>
      <c r="C220" s="97" t="s">
        <v>78</v>
      </c>
      <c r="D220" s="97" t="s">
        <v>205</v>
      </c>
      <c r="E220" s="97" t="s">
        <v>45</v>
      </c>
      <c r="F220" s="98" t="s">
        <v>269</v>
      </c>
      <c r="G220" s="59">
        <v>1769298.9</v>
      </c>
      <c r="H220" s="57">
        <v>1091537.38</v>
      </c>
      <c r="I220" s="53"/>
    </row>
    <row r="221" spans="1:9" ht="71.25" outlineLevel="1">
      <c r="A221" s="95" t="s">
        <v>270</v>
      </c>
      <c r="B221" s="99" t="s">
        <v>45</v>
      </c>
      <c r="C221" s="97" t="s">
        <v>78</v>
      </c>
      <c r="D221" s="97" t="s">
        <v>205</v>
      </c>
      <c r="E221" s="97" t="s">
        <v>45</v>
      </c>
      <c r="F221" s="98" t="s">
        <v>271</v>
      </c>
      <c r="G221" s="59">
        <v>3920000</v>
      </c>
      <c r="H221" s="57">
        <v>1842792.4</v>
      </c>
      <c r="I221" s="53"/>
    </row>
    <row r="222" spans="1:9" ht="28.5" outlineLevel="1">
      <c r="A222" s="95" t="s">
        <v>272</v>
      </c>
      <c r="B222" s="99" t="s">
        <v>45</v>
      </c>
      <c r="C222" s="97" t="s">
        <v>78</v>
      </c>
      <c r="D222" s="97" t="s">
        <v>205</v>
      </c>
      <c r="E222" s="97" t="s">
        <v>45</v>
      </c>
      <c r="F222" s="98" t="s">
        <v>74</v>
      </c>
      <c r="G222" s="59">
        <v>5649557.27</v>
      </c>
      <c r="H222" s="57">
        <v>89652</v>
      </c>
      <c r="I222" s="53"/>
    </row>
    <row r="223" spans="1:9" ht="28.5" outlineLevel="1">
      <c r="A223" s="95" t="s">
        <v>163</v>
      </c>
      <c r="B223" s="99" t="s">
        <v>45</v>
      </c>
      <c r="C223" s="97" t="s">
        <v>78</v>
      </c>
      <c r="D223" s="97" t="s">
        <v>205</v>
      </c>
      <c r="E223" s="97" t="s">
        <v>45</v>
      </c>
      <c r="F223" s="98" t="s">
        <v>53</v>
      </c>
      <c r="G223" s="59">
        <v>3355745</v>
      </c>
      <c r="H223" s="57">
        <v>0</v>
      </c>
      <c r="I223" s="53"/>
    </row>
    <row r="224" spans="1:9" ht="42.75" outlineLevel="1">
      <c r="A224" s="95" t="s">
        <v>239</v>
      </c>
      <c r="B224" s="99" t="s">
        <v>45</v>
      </c>
      <c r="C224" s="97" t="s">
        <v>78</v>
      </c>
      <c r="D224" s="97" t="s">
        <v>205</v>
      </c>
      <c r="E224" s="97" t="s">
        <v>45</v>
      </c>
      <c r="F224" s="98" t="s">
        <v>240</v>
      </c>
      <c r="G224" s="59">
        <v>124500</v>
      </c>
      <c r="H224" s="57">
        <v>50365.2</v>
      </c>
      <c r="I224" s="53"/>
    </row>
    <row r="225" spans="1:9" ht="15">
      <c r="A225" s="95" t="s">
        <v>187</v>
      </c>
      <c r="B225" s="99" t="s">
        <v>45</v>
      </c>
      <c r="C225" s="97" t="s">
        <v>79</v>
      </c>
      <c r="D225" s="97" t="s">
        <v>205</v>
      </c>
      <c r="E225" s="97" t="s">
        <v>45</v>
      </c>
      <c r="F225" s="98" t="s">
        <v>45</v>
      </c>
      <c r="G225" s="59">
        <v>20820536</v>
      </c>
      <c r="H225" s="57">
        <v>7098693.5</v>
      </c>
      <c r="I225" s="53"/>
    </row>
    <row r="226" spans="1:9" ht="28.5" outlineLevel="1">
      <c r="A226" s="95" t="s">
        <v>166</v>
      </c>
      <c r="B226" s="99" t="s">
        <v>45</v>
      </c>
      <c r="C226" s="97" t="s">
        <v>79</v>
      </c>
      <c r="D226" s="97" t="s">
        <v>205</v>
      </c>
      <c r="E226" s="97" t="s">
        <v>45</v>
      </c>
      <c r="F226" s="98" t="s">
        <v>52</v>
      </c>
      <c r="G226" s="59">
        <v>425136</v>
      </c>
      <c r="H226" s="57">
        <v>425136</v>
      </c>
      <c r="I226" s="53"/>
    </row>
    <row r="227" spans="1:9" ht="15" outlineLevel="1">
      <c r="A227" s="95" t="s">
        <v>162</v>
      </c>
      <c r="B227" s="99" t="s">
        <v>45</v>
      </c>
      <c r="C227" s="97" t="s">
        <v>79</v>
      </c>
      <c r="D227" s="97" t="s">
        <v>205</v>
      </c>
      <c r="E227" s="97" t="s">
        <v>45</v>
      </c>
      <c r="F227" s="98" t="s">
        <v>57</v>
      </c>
      <c r="G227" s="59">
        <v>135500</v>
      </c>
      <c r="H227" s="57">
        <v>70933.98</v>
      </c>
      <c r="I227" s="53"/>
    </row>
    <row r="228" spans="1:9" ht="28.5" outlineLevel="1">
      <c r="A228" s="95" t="s">
        <v>272</v>
      </c>
      <c r="B228" s="99" t="s">
        <v>45</v>
      </c>
      <c r="C228" s="97" t="s">
        <v>79</v>
      </c>
      <c r="D228" s="97" t="s">
        <v>205</v>
      </c>
      <c r="E228" s="97" t="s">
        <v>45</v>
      </c>
      <c r="F228" s="98" t="s">
        <v>74</v>
      </c>
      <c r="G228" s="59">
        <v>13408500</v>
      </c>
      <c r="H228" s="57">
        <v>5623863.92</v>
      </c>
      <c r="I228" s="53"/>
    </row>
    <row r="229" spans="1:9" ht="28.5" outlineLevel="1">
      <c r="A229" s="95" t="s">
        <v>163</v>
      </c>
      <c r="B229" s="99" t="s">
        <v>45</v>
      </c>
      <c r="C229" s="97" t="s">
        <v>79</v>
      </c>
      <c r="D229" s="97" t="s">
        <v>205</v>
      </c>
      <c r="E229" s="97" t="s">
        <v>45</v>
      </c>
      <c r="F229" s="98" t="s">
        <v>53</v>
      </c>
      <c r="G229" s="59">
        <v>6851400</v>
      </c>
      <c r="H229" s="57">
        <v>978759.6</v>
      </c>
      <c r="I229" s="53"/>
    </row>
    <row r="230" spans="1:9" ht="15">
      <c r="A230" s="95" t="s">
        <v>188</v>
      </c>
      <c r="B230" s="99" t="s">
        <v>45</v>
      </c>
      <c r="C230" s="97" t="s">
        <v>80</v>
      </c>
      <c r="D230" s="97" t="s">
        <v>205</v>
      </c>
      <c r="E230" s="97" t="s">
        <v>45</v>
      </c>
      <c r="F230" s="98" t="s">
        <v>45</v>
      </c>
      <c r="G230" s="59">
        <v>926000</v>
      </c>
      <c r="H230" s="57">
        <v>632270.76</v>
      </c>
      <c r="I230" s="53"/>
    </row>
    <row r="231" spans="1:9" ht="15" outlineLevel="1">
      <c r="A231" s="95" t="s">
        <v>170</v>
      </c>
      <c r="B231" s="99" t="s">
        <v>45</v>
      </c>
      <c r="C231" s="97" t="s">
        <v>80</v>
      </c>
      <c r="D231" s="97" t="s">
        <v>205</v>
      </c>
      <c r="E231" s="97" t="s">
        <v>45</v>
      </c>
      <c r="F231" s="98" t="s">
        <v>55</v>
      </c>
      <c r="G231" s="59">
        <v>267000</v>
      </c>
      <c r="H231" s="57">
        <v>251200</v>
      </c>
      <c r="I231" s="53"/>
    </row>
    <row r="232" spans="1:9" ht="57" outlineLevel="1">
      <c r="A232" s="95" t="s">
        <v>261</v>
      </c>
      <c r="B232" s="99" t="s">
        <v>45</v>
      </c>
      <c r="C232" s="97" t="s">
        <v>80</v>
      </c>
      <c r="D232" s="97" t="s">
        <v>205</v>
      </c>
      <c r="E232" s="97" t="s">
        <v>45</v>
      </c>
      <c r="F232" s="98" t="s">
        <v>61</v>
      </c>
      <c r="G232" s="59">
        <v>139200</v>
      </c>
      <c r="H232" s="57">
        <v>139200</v>
      </c>
      <c r="I232" s="53"/>
    </row>
    <row r="233" spans="1:9" ht="15" outlineLevel="1">
      <c r="A233" s="95" t="s">
        <v>162</v>
      </c>
      <c r="B233" s="99" t="s">
        <v>45</v>
      </c>
      <c r="C233" s="97" t="s">
        <v>80</v>
      </c>
      <c r="D233" s="97" t="s">
        <v>205</v>
      </c>
      <c r="E233" s="97" t="s">
        <v>45</v>
      </c>
      <c r="F233" s="98" t="s">
        <v>57</v>
      </c>
      <c r="G233" s="59">
        <v>119021.54</v>
      </c>
      <c r="H233" s="57">
        <v>89592.3</v>
      </c>
      <c r="I233" s="53"/>
    </row>
    <row r="234" spans="1:9" ht="28.5" outlineLevel="1">
      <c r="A234" s="95" t="s">
        <v>255</v>
      </c>
      <c r="B234" s="99" t="s">
        <v>45</v>
      </c>
      <c r="C234" s="97" t="s">
        <v>80</v>
      </c>
      <c r="D234" s="97" t="s">
        <v>205</v>
      </c>
      <c r="E234" s="97" t="s">
        <v>45</v>
      </c>
      <c r="F234" s="98" t="s">
        <v>216</v>
      </c>
      <c r="G234" s="59">
        <v>216000</v>
      </c>
      <c r="H234" s="57">
        <v>0</v>
      </c>
      <c r="I234" s="53"/>
    </row>
    <row r="235" spans="1:9" ht="28.5" outlineLevel="1">
      <c r="A235" s="95" t="s">
        <v>163</v>
      </c>
      <c r="B235" s="99" t="s">
        <v>45</v>
      </c>
      <c r="C235" s="97" t="s">
        <v>80</v>
      </c>
      <c r="D235" s="97" t="s">
        <v>205</v>
      </c>
      <c r="E235" s="97" t="s">
        <v>45</v>
      </c>
      <c r="F235" s="98" t="s">
        <v>53</v>
      </c>
      <c r="G235" s="59">
        <v>18500</v>
      </c>
      <c r="H235" s="57">
        <v>18500</v>
      </c>
      <c r="I235" s="53"/>
    </row>
    <row r="236" spans="1:9" ht="28.5" outlineLevel="1">
      <c r="A236" s="95" t="s">
        <v>258</v>
      </c>
      <c r="B236" s="99" t="s">
        <v>45</v>
      </c>
      <c r="C236" s="97" t="s">
        <v>80</v>
      </c>
      <c r="D236" s="97" t="s">
        <v>205</v>
      </c>
      <c r="E236" s="97" t="s">
        <v>45</v>
      </c>
      <c r="F236" s="98" t="s">
        <v>259</v>
      </c>
      <c r="G236" s="59">
        <v>31500</v>
      </c>
      <c r="H236" s="57">
        <v>0</v>
      </c>
      <c r="I236" s="53"/>
    </row>
    <row r="237" spans="1:9" ht="42.75" outlineLevel="1">
      <c r="A237" s="95" t="s">
        <v>239</v>
      </c>
      <c r="B237" s="99" t="s">
        <v>45</v>
      </c>
      <c r="C237" s="97" t="s">
        <v>80</v>
      </c>
      <c r="D237" s="97" t="s">
        <v>205</v>
      </c>
      <c r="E237" s="97" t="s">
        <v>45</v>
      </c>
      <c r="F237" s="98" t="s">
        <v>240</v>
      </c>
      <c r="G237" s="59">
        <v>134778.46</v>
      </c>
      <c r="H237" s="57">
        <v>133778.46</v>
      </c>
      <c r="I237" s="53"/>
    </row>
    <row r="238" spans="1:9" ht="15">
      <c r="A238" s="95" t="s">
        <v>273</v>
      </c>
      <c r="B238" s="99" t="s">
        <v>45</v>
      </c>
      <c r="C238" s="97" t="s">
        <v>274</v>
      </c>
      <c r="D238" s="97" t="s">
        <v>205</v>
      </c>
      <c r="E238" s="97" t="s">
        <v>45</v>
      </c>
      <c r="F238" s="98" t="s">
        <v>45</v>
      </c>
      <c r="G238" s="59">
        <v>2240000</v>
      </c>
      <c r="H238" s="57">
        <v>0</v>
      </c>
      <c r="I238" s="53"/>
    </row>
    <row r="239" spans="1:9" ht="28.5" outlineLevel="1">
      <c r="A239" s="95" t="s">
        <v>163</v>
      </c>
      <c r="B239" s="99" t="s">
        <v>45</v>
      </c>
      <c r="C239" s="97" t="s">
        <v>274</v>
      </c>
      <c r="D239" s="97" t="s">
        <v>205</v>
      </c>
      <c r="E239" s="97" t="s">
        <v>45</v>
      </c>
      <c r="F239" s="98" t="s">
        <v>53</v>
      </c>
      <c r="G239" s="59">
        <v>2240000</v>
      </c>
      <c r="H239" s="57">
        <v>0</v>
      </c>
      <c r="I239" s="53"/>
    </row>
    <row r="240" spans="1:9" ht="15">
      <c r="A240" s="95" t="s">
        <v>225</v>
      </c>
      <c r="B240" s="99" t="s">
        <v>45</v>
      </c>
      <c r="C240" s="97" t="s">
        <v>226</v>
      </c>
      <c r="D240" s="97" t="s">
        <v>205</v>
      </c>
      <c r="E240" s="97" t="s">
        <v>45</v>
      </c>
      <c r="F240" s="98" t="s">
        <v>45</v>
      </c>
      <c r="G240" s="59">
        <v>37151400</v>
      </c>
      <c r="H240" s="57">
        <v>19374301.97</v>
      </c>
      <c r="I240" s="53"/>
    </row>
    <row r="241" spans="1:9" ht="57" outlineLevel="1">
      <c r="A241" s="95" t="s">
        <v>260</v>
      </c>
      <c r="B241" s="99" t="s">
        <v>45</v>
      </c>
      <c r="C241" s="97" t="s">
        <v>226</v>
      </c>
      <c r="D241" s="97" t="s">
        <v>205</v>
      </c>
      <c r="E241" s="97" t="s">
        <v>45</v>
      </c>
      <c r="F241" s="98" t="s">
        <v>62</v>
      </c>
      <c r="G241" s="59">
        <v>37151400</v>
      </c>
      <c r="H241" s="57">
        <v>19374301.97</v>
      </c>
      <c r="I241" s="53"/>
    </row>
    <row r="242" spans="1:9" ht="28.5">
      <c r="A242" s="95" t="s">
        <v>189</v>
      </c>
      <c r="B242" s="99" t="s">
        <v>45</v>
      </c>
      <c r="C242" s="97" t="s">
        <v>81</v>
      </c>
      <c r="D242" s="97" t="s">
        <v>205</v>
      </c>
      <c r="E242" s="97" t="s">
        <v>45</v>
      </c>
      <c r="F242" s="98" t="s">
        <v>45</v>
      </c>
      <c r="G242" s="59">
        <v>860500</v>
      </c>
      <c r="H242" s="57">
        <v>395523.38</v>
      </c>
      <c r="I242" s="53"/>
    </row>
    <row r="243" spans="1:9" ht="15" outlineLevel="1">
      <c r="A243" s="95" t="s">
        <v>159</v>
      </c>
      <c r="B243" s="99" t="s">
        <v>45</v>
      </c>
      <c r="C243" s="97" t="s">
        <v>81</v>
      </c>
      <c r="D243" s="97" t="s">
        <v>205</v>
      </c>
      <c r="E243" s="97" t="s">
        <v>45</v>
      </c>
      <c r="F243" s="98" t="s">
        <v>47</v>
      </c>
      <c r="G243" s="59">
        <v>567900</v>
      </c>
      <c r="H243" s="57">
        <v>248911.79</v>
      </c>
      <c r="I243" s="53"/>
    </row>
    <row r="244" spans="1:9" ht="28.5" outlineLevel="1">
      <c r="A244" s="95" t="s">
        <v>236</v>
      </c>
      <c r="B244" s="99" t="s">
        <v>45</v>
      </c>
      <c r="C244" s="97" t="s">
        <v>81</v>
      </c>
      <c r="D244" s="97" t="s">
        <v>205</v>
      </c>
      <c r="E244" s="97" t="s">
        <v>45</v>
      </c>
      <c r="F244" s="98" t="s">
        <v>50</v>
      </c>
      <c r="G244" s="59">
        <v>82300</v>
      </c>
      <c r="H244" s="57">
        <v>47520</v>
      </c>
      <c r="I244" s="53"/>
    </row>
    <row r="245" spans="1:9" ht="28.5" outlineLevel="1">
      <c r="A245" s="95" t="s">
        <v>160</v>
      </c>
      <c r="B245" s="99" t="s">
        <v>45</v>
      </c>
      <c r="C245" s="97" t="s">
        <v>81</v>
      </c>
      <c r="D245" s="97" t="s">
        <v>205</v>
      </c>
      <c r="E245" s="97" t="s">
        <v>45</v>
      </c>
      <c r="F245" s="98" t="s">
        <v>48</v>
      </c>
      <c r="G245" s="59">
        <v>190500</v>
      </c>
      <c r="H245" s="57">
        <v>87891.59</v>
      </c>
      <c r="I245" s="53"/>
    </row>
    <row r="246" spans="1:9" ht="15" outlineLevel="1">
      <c r="A246" s="95" t="s">
        <v>162</v>
      </c>
      <c r="B246" s="99" t="s">
        <v>45</v>
      </c>
      <c r="C246" s="97" t="s">
        <v>81</v>
      </c>
      <c r="D246" s="97" t="s">
        <v>205</v>
      </c>
      <c r="E246" s="97" t="s">
        <v>45</v>
      </c>
      <c r="F246" s="98" t="s">
        <v>57</v>
      </c>
      <c r="G246" s="59">
        <v>7800</v>
      </c>
      <c r="H246" s="57">
        <v>0</v>
      </c>
      <c r="I246" s="53"/>
    </row>
    <row r="247" spans="1:9" ht="28.5" outlineLevel="1">
      <c r="A247" s="95" t="s">
        <v>237</v>
      </c>
      <c r="B247" s="99" t="s">
        <v>45</v>
      </c>
      <c r="C247" s="97" t="s">
        <v>81</v>
      </c>
      <c r="D247" s="97" t="s">
        <v>205</v>
      </c>
      <c r="E247" s="97" t="s">
        <v>45</v>
      </c>
      <c r="F247" s="98" t="s">
        <v>238</v>
      </c>
      <c r="G247" s="59">
        <v>12000</v>
      </c>
      <c r="H247" s="57">
        <v>11200</v>
      </c>
      <c r="I247" s="53"/>
    </row>
    <row r="248" spans="1:9" ht="28.5">
      <c r="A248" s="95" t="s">
        <v>190</v>
      </c>
      <c r="B248" s="99" t="s">
        <v>45</v>
      </c>
      <c r="C248" s="97" t="s">
        <v>82</v>
      </c>
      <c r="D248" s="97" t="s">
        <v>205</v>
      </c>
      <c r="E248" s="97" t="s">
        <v>45</v>
      </c>
      <c r="F248" s="98" t="s">
        <v>45</v>
      </c>
      <c r="G248" s="59">
        <v>1443336</v>
      </c>
      <c r="H248" s="57">
        <v>761648</v>
      </c>
      <c r="I248" s="53"/>
    </row>
    <row r="249" spans="1:9" ht="15" outlineLevel="1">
      <c r="A249" s="95" t="s">
        <v>162</v>
      </c>
      <c r="B249" s="99" t="s">
        <v>45</v>
      </c>
      <c r="C249" s="97" t="s">
        <v>82</v>
      </c>
      <c r="D249" s="97" t="s">
        <v>205</v>
      </c>
      <c r="E249" s="97" t="s">
        <v>45</v>
      </c>
      <c r="F249" s="98" t="s">
        <v>57</v>
      </c>
      <c r="G249" s="59">
        <v>400000</v>
      </c>
      <c r="H249" s="57">
        <v>239980</v>
      </c>
      <c r="I249" s="53"/>
    </row>
    <row r="250" spans="1:9" ht="57" outlineLevel="1">
      <c r="A250" s="95" t="s">
        <v>275</v>
      </c>
      <c r="B250" s="99" t="s">
        <v>45</v>
      </c>
      <c r="C250" s="97" t="s">
        <v>82</v>
      </c>
      <c r="D250" s="97" t="s">
        <v>205</v>
      </c>
      <c r="E250" s="97" t="s">
        <v>45</v>
      </c>
      <c r="F250" s="98" t="s">
        <v>276</v>
      </c>
      <c r="G250" s="59">
        <v>1043336</v>
      </c>
      <c r="H250" s="57">
        <v>521668</v>
      </c>
      <c r="I250" s="53"/>
    </row>
    <row r="251" spans="1:9" ht="28.5">
      <c r="A251" s="95" t="s">
        <v>196</v>
      </c>
      <c r="B251" s="101" t="s">
        <v>45</v>
      </c>
      <c r="C251" s="102" t="s">
        <v>83</v>
      </c>
      <c r="D251" s="102" t="s">
        <v>205</v>
      </c>
      <c r="E251" s="102" t="s">
        <v>45</v>
      </c>
      <c r="F251" s="103" t="s">
        <v>45</v>
      </c>
      <c r="G251" s="59">
        <v>31000</v>
      </c>
      <c r="H251" s="57">
        <v>1178.08</v>
      </c>
      <c r="I251" s="53"/>
    </row>
    <row r="252" spans="1:9" ht="15" outlineLevel="1">
      <c r="A252" s="95" t="s">
        <v>197</v>
      </c>
      <c r="B252" s="99" t="s">
        <v>45</v>
      </c>
      <c r="C252" s="97" t="s">
        <v>83</v>
      </c>
      <c r="D252" s="97" t="s">
        <v>205</v>
      </c>
      <c r="E252" s="97" t="s">
        <v>45</v>
      </c>
      <c r="F252" s="98" t="s">
        <v>84</v>
      </c>
      <c r="G252" s="59">
        <v>31000</v>
      </c>
      <c r="H252" s="57">
        <v>1178.08</v>
      </c>
      <c r="I252" s="53"/>
    </row>
    <row r="253" spans="1:9" ht="34.5" customHeight="1">
      <c r="A253" s="51" t="s">
        <v>43</v>
      </c>
      <c r="B253" s="78" t="s">
        <v>44</v>
      </c>
      <c r="C253" s="79"/>
      <c r="D253" s="79"/>
      <c r="E253" s="79"/>
      <c r="F253" s="79"/>
      <c r="G253" s="100">
        <v>-46505900</v>
      </c>
      <c r="H253" s="100">
        <f>'1. Доходы бюджета'!S12-'2.Расходы бюджета'!H5</f>
        <v>42155278.639999986</v>
      </c>
      <c r="I253" s="53"/>
    </row>
    <row r="254" spans="1:9" ht="12.75" customHeight="1">
      <c r="A254" s="85"/>
      <c r="B254" s="85"/>
      <c r="C254" s="85"/>
      <c r="D254" s="85"/>
      <c r="E254" s="85"/>
      <c r="F254" s="85"/>
      <c r="G254" s="56"/>
      <c r="H254" s="56"/>
      <c r="I254" s="53"/>
    </row>
    <row r="255" spans="8:9" ht="15">
      <c r="H255" s="58"/>
      <c r="I255" s="53"/>
    </row>
    <row r="258" spans="1:7" ht="15">
      <c r="A258" s="52" t="s">
        <v>215</v>
      </c>
      <c r="B258" s="14"/>
      <c r="C258" s="14"/>
      <c r="D258" s="14"/>
      <c r="E258" s="14"/>
      <c r="F258" s="14"/>
      <c r="G258" s="15"/>
    </row>
  </sheetData>
  <sheetProtection/>
  <mergeCells count="6">
    <mergeCell ref="B4:F4"/>
    <mergeCell ref="B3:F3"/>
    <mergeCell ref="B5:F5"/>
    <mergeCell ref="B253:F253"/>
    <mergeCell ref="A1:H1"/>
    <mergeCell ref="A2:H2"/>
  </mergeCells>
  <printOptions/>
  <pageMargins left="0.5905511811023623" right="0.5905511811023623" top="0.5905511811023623" bottom="0.5905511811023623" header="0.3937007874015748" footer="0.3937007874015748"/>
  <pageSetup blackAndWhite="1" fitToHeight="20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Вертохвостова Ксения Олеговна</dc:creator>
  <cp:keywords/>
  <dc:description/>
  <cp:lastModifiedBy>Вертохвостова Ксения Олеговна</cp:lastModifiedBy>
  <cp:lastPrinted>2019-07-10T13:16:57Z</cp:lastPrinted>
  <dcterms:created xsi:type="dcterms:W3CDTF">2011-07-15T10:33:07Z</dcterms:created>
  <dcterms:modified xsi:type="dcterms:W3CDTF">2019-07-10T13:16:59Z</dcterms:modified>
  <cp:category/>
  <cp:version/>
  <cp:contentType/>
  <cp:contentStatus/>
</cp:coreProperties>
</file>